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hrisP\Documents\Projects\Making Disciples Survey\"/>
    </mc:Choice>
  </mc:AlternateContent>
  <workbookProtection workbookAlgorithmName="SHA-512" workbookHashValue="3ccvNWwbVmrm7k2lcTtaXmmPMX1/Tmows5+o9AcjFovxaKmUQ6GqVaS/xdFqgto8kSDMbDyS+9SnUka/W6lfoQ==" workbookSaltValue="p0HdrUn2SdeM9NYcaO1kbQ==" workbookSpinCount="100000" lockStructure="1"/>
  <bookViews>
    <workbookView xWindow="0" yWindow="0" windowWidth="23040" windowHeight="8916"/>
  </bookViews>
  <sheets>
    <sheet name="REPORT" sheetId="3" r:id="rId1"/>
    <sheet name="Year 1 Report" sheetId="1" r:id="rId2"/>
    <sheet name="Year 2 Report" sheetId="4" r:id="rId3"/>
    <sheet name="Year 3 Report" sheetId="6" r:id="rId4"/>
    <sheet name="Year 4 Report" sheetId="10" r:id="rId5"/>
    <sheet name="Year 5 Report" sheetId="11" r:id="rId6"/>
    <sheet name="Year 1 Data Entry" sheetId="2" r:id="rId7"/>
    <sheet name="Year 2 Data Entry" sheetId="5" r:id="rId8"/>
    <sheet name="Year 3 Data Entry" sheetId="7" r:id="rId9"/>
    <sheet name="Year 4 Data Entry" sheetId="8" r:id="rId10"/>
    <sheet name="Year 5 Data Entry" sheetId="9" r:id="rId11"/>
  </sheets>
  <definedNames>
    <definedName name="_xlnm._FilterDatabase" localSheetId="0" hidden="1">REPORT!$J$33:$R$48</definedName>
    <definedName name="_xlnm._FilterDatabase" localSheetId="1" hidden="1">'Year 1 Report'!$M$8:$Q$23</definedName>
    <definedName name="_xlnm._FilterDatabase" localSheetId="2" hidden="1">'Year 2 Report'!$M$8:$Q$23</definedName>
    <definedName name="_xlnm._FilterDatabase" localSheetId="3" hidden="1">'Year 3 Report'!$M$8:$Q$23</definedName>
    <definedName name="_xlnm._FilterDatabase" localSheetId="4" hidden="1">'Year 4 Report'!$M$8:$Q$23</definedName>
    <definedName name="_xlnm._FilterDatabase" localSheetId="5" hidden="1">'Year 5 Report'!$M$8:$Q$23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0" l="1"/>
  <c r="B3" i="10"/>
  <c r="B5" i="10"/>
  <c r="B8" i="10"/>
  <c r="F8" i="10"/>
  <c r="J8" i="10"/>
  <c r="B9" i="10"/>
  <c r="C9" i="10" s="1"/>
  <c r="F9" i="10"/>
  <c r="G9" i="10" s="1"/>
  <c r="P9" i="10"/>
  <c r="T9" i="10"/>
  <c r="U9" i="10" s="1"/>
  <c r="B10" i="10"/>
  <c r="C10" i="10" s="1"/>
  <c r="F10" i="10"/>
  <c r="G10" i="10" s="1"/>
  <c r="J10" i="10"/>
  <c r="K10" i="10" s="1"/>
  <c r="P10" i="10"/>
  <c r="T10" i="10"/>
  <c r="U10" i="10" s="1"/>
  <c r="B11" i="10"/>
  <c r="C11" i="10" s="1"/>
  <c r="F11" i="10"/>
  <c r="G11" i="10" s="1"/>
  <c r="J11" i="10"/>
  <c r="K11" i="10" s="1"/>
  <c r="P11" i="10"/>
  <c r="T11" i="10"/>
  <c r="U11" i="10" s="1"/>
  <c r="B12" i="10"/>
  <c r="C12" i="10" s="1"/>
  <c r="F12" i="10"/>
  <c r="G12" i="10" s="1"/>
  <c r="J12" i="10"/>
  <c r="K12" i="10" s="1"/>
  <c r="P12" i="10"/>
  <c r="T12" i="10"/>
  <c r="U12" i="10" s="1"/>
  <c r="F13" i="10"/>
  <c r="G13" i="10" s="1"/>
  <c r="J13" i="10"/>
  <c r="K13" i="10" s="1"/>
  <c r="F48" i="3" s="1"/>
  <c r="P13" i="10"/>
  <c r="T13" i="10"/>
  <c r="U13" i="10" s="1"/>
  <c r="P14" i="10"/>
  <c r="T14" i="10"/>
  <c r="U14" i="10" s="1"/>
  <c r="P16" i="10"/>
  <c r="T15" i="10"/>
  <c r="U15" i="10" s="1"/>
  <c r="F16" i="10"/>
  <c r="G16" i="10" s="1"/>
  <c r="AA10" i="10" s="1"/>
  <c r="AD10" i="10" s="1"/>
  <c r="AD8" i="10" s="1"/>
  <c r="K1" i="10" s="1"/>
  <c r="P17" i="10"/>
  <c r="T16" i="10"/>
  <c r="U16" i="10" s="1"/>
  <c r="P18" i="10"/>
  <c r="F18" i="10"/>
  <c r="G18" i="10" s="1"/>
  <c r="AA11" i="10" s="1"/>
  <c r="AD11" i="10" s="1"/>
  <c r="P19" i="10"/>
  <c r="J19" i="10"/>
  <c r="K19" i="10" s="1"/>
  <c r="P20" i="10"/>
  <c r="F20" i="10"/>
  <c r="G20" i="10" s="1"/>
  <c r="J20" i="10"/>
  <c r="K20" i="10" s="1"/>
  <c r="P21" i="10"/>
  <c r="J21" i="10"/>
  <c r="P22" i="10"/>
  <c r="J22" i="10"/>
  <c r="P23" i="10"/>
  <c r="F23" i="10"/>
  <c r="G23" i="10"/>
  <c r="AA13" i="10" s="1"/>
  <c r="AD13" i="10" s="1"/>
  <c r="J23" i="10"/>
  <c r="P15" i="10"/>
  <c r="Q15" i="10" s="1"/>
  <c r="J24" i="10"/>
  <c r="K24" i="10"/>
  <c r="AA28" i="10" s="1"/>
  <c r="AC28" i="10" s="1"/>
  <c r="J25" i="10"/>
  <c r="K25" i="10"/>
  <c r="F26" i="10"/>
  <c r="G26" i="10" s="1"/>
  <c r="AA14" i="10" s="1"/>
  <c r="AD14" i="10" s="1"/>
  <c r="P27" i="10"/>
  <c r="Q27" i="10" s="1"/>
  <c r="AA16" i="10" s="1"/>
  <c r="AC16" i="10" s="1"/>
  <c r="AD20" i="10" s="1"/>
  <c r="R27" i="10"/>
  <c r="S27" i="10" s="1"/>
  <c r="AA21" i="10" s="1"/>
  <c r="AC21" i="10" s="1"/>
  <c r="P28" i="10"/>
  <c r="Q28" i="10" s="1"/>
  <c r="AA17" i="10" s="1"/>
  <c r="AC17" i="10" s="1"/>
  <c r="R28" i="10"/>
  <c r="S28" i="10" s="1"/>
  <c r="AA22" i="10" s="1"/>
  <c r="AC22" i="10" s="1"/>
  <c r="P29" i="10"/>
  <c r="Q29" i="10" s="1"/>
  <c r="AA18" i="10" s="1"/>
  <c r="AC18" i="10" s="1"/>
  <c r="R29" i="10"/>
  <c r="S29" i="10" s="1"/>
  <c r="AA23" i="10" s="1"/>
  <c r="AC23" i="10" s="1"/>
  <c r="AA29" i="10"/>
  <c r="AC29" i="10" s="1"/>
  <c r="AD29" i="10" s="1"/>
  <c r="P30" i="10"/>
  <c r="Q30" i="10"/>
  <c r="AA19" i="10" s="1"/>
  <c r="AC19" i="10" s="1"/>
  <c r="R30" i="10"/>
  <c r="P31" i="10"/>
  <c r="Q31" i="10"/>
  <c r="AA20" i="10" s="1"/>
  <c r="AC20" i="10" s="1"/>
  <c r="R31" i="10"/>
  <c r="P32" i="10"/>
  <c r="Q32" i="10"/>
  <c r="R32" i="10"/>
  <c r="B5" i="11"/>
  <c r="F1" i="11"/>
  <c r="B5" i="6"/>
  <c r="F1" i="6"/>
  <c r="B5" i="4"/>
  <c r="B5" i="1"/>
  <c r="F1" i="1"/>
  <c r="B3" i="1"/>
  <c r="B3" i="11"/>
  <c r="B3" i="6"/>
  <c r="B3" i="4"/>
  <c r="P32" i="11"/>
  <c r="P31" i="11"/>
  <c r="P30" i="11"/>
  <c r="P29" i="11"/>
  <c r="Q31" i="11" s="1"/>
  <c r="P28" i="11"/>
  <c r="P27" i="11"/>
  <c r="R32" i="11"/>
  <c r="R31" i="11"/>
  <c r="R30" i="11"/>
  <c r="R29" i="11"/>
  <c r="R28" i="11"/>
  <c r="R27" i="11"/>
  <c r="S28" i="11" s="1"/>
  <c r="T16" i="11"/>
  <c r="T15" i="11"/>
  <c r="T14" i="11"/>
  <c r="T13" i="11"/>
  <c r="T12" i="11"/>
  <c r="T11" i="11"/>
  <c r="T10" i="11"/>
  <c r="T9" i="11"/>
  <c r="U10" i="11" s="1"/>
  <c r="G25" i="3" s="1"/>
  <c r="P15" i="11"/>
  <c r="P23" i="11"/>
  <c r="P22" i="11"/>
  <c r="P21" i="11"/>
  <c r="P20" i="11"/>
  <c r="P19" i="11"/>
  <c r="P18" i="11"/>
  <c r="P17" i="11"/>
  <c r="P16" i="11"/>
  <c r="P14" i="11"/>
  <c r="P13" i="11"/>
  <c r="P12" i="11"/>
  <c r="P11" i="11"/>
  <c r="P10" i="11"/>
  <c r="P9" i="11"/>
  <c r="J25" i="11"/>
  <c r="J24" i="11"/>
  <c r="J23" i="11"/>
  <c r="J22" i="11"/>
  <c r="J21" i="11"/>
  <c r="K24" i="11" s="1"/>
  <c r="J20" i="11"/>
  <c r="J19" i="11"/>
  <c r="F26" i="11"/>
  <c r="F23" i="11"/>
  <c r="G23" i="11" s="1"/>
  <c r="F20" i="11"/>
  <c r="F18" i="11"/>
  <c r="F16" i="11"/>
  <c r="G16" i="11" s="1"/>
  <c r="AA10" i="11" s="1"/>
  <c r="AD10" i="11" s="1"/>
  <c r="AD8" i="11" s="1"/>
  <c r="K1" i="11" s="1"/>
  <c r="G12" i="3" s="1"/>
  <c r="J13" i="11"/>
  <c r="J12" i="11"/>
  <c r="J11" i="11"/>
  <c r="J10" i="11"/>
  <c r="J8" i="11"/>
  <c r="K8" i="11" s="1"/>
  <c r="G44" i="3" s="1"/>
  <c r="F13" i="11"/>
  <c r="F12" i="11"/>
  <c r="F11" i="11"/>
  <c r="F10" i="11"/>
  <c r="G13" i="11" s="1"/>
  <c r="G40" i="3" s="1"/>
  <c r="F9" i="11"/>
  <c r="F8" i="11"/>
  <c r="B12" i="11"/>
  <c r="B11" i="11"/>
  <c r="C8" i="11" s="1"/>
  <c r="G16" i="3" s="1"/>
  <c r="B10" i="11"/>
  <c r="B9" i="11"/>
  <c r="B8" i="11"/>
  <c r="P32" i="6"/>
  <c r="P31" i="6"/>
  <c r="Q31" i="6" s="1"/>
  <c r="AA20" i="6" s="1"/>
  <c r="AC20" i="6" s="1"/>
  <c r="P30" i="6"/>
  <c r="P29" i="6"/>
  <c r="P28" i="6"/>
  <c r="P27" i="6"/>
  <c r="R32" i="6"/>
  <c r="R31" i="6"/>
  <c r="R30" i="6"/>
  <c r="R29" i="6"/>
  <c r="S28" i="6" s="1"/>
  <c r="AA22" i="6" s="1"/>
  <c r="AC22" i="6" s="1"/>
  <c r="R28" i="6"/>
  <c r="R27" i="6"/>
  <c r="T16" i="6"/>
  <c r="T15" i="6"/>
  <c r="T14" i="6"/>
  <c r="T13" i="6"/>
  <c r="T12" i="6"/>
  <c r="T11" i="6"/>
  <c r="U9" i="6" s="1"/>
  <c r="E24" i="3" s="1"/>
  <c r="T10" i="6"/>
  <c r="T9" i="6"/>
  <c r="P15" i="6"/>
  <c r="P23" i="6"/>
  <c r="P22" i="6"/>
  <c r="P21" i="6"/>
  <c r="P20" i="6"/>
  <c r="P19" i="6"/>
  <c r="P18" i="6"/>
  <c r="P17" i="6"/>
  <c r="P16" i="6"/>
  <c r="P14" i="6"/>
  <c r="P13" i="6"/>
  <c r="P12" i="6"/>
  <c r="P11" i="6"/>
  <c r="P10" i="6"/>
  <c r="Q22" i="6" s="1"/>
  <c r="P46" i="3" s="1"/>
  <c r="P9" i="6"/>
  <c r="J25" i="6"/>
  <c r="J24" i="6"/>
  <c r="J23" i="6"/>
  <c r="J22" i="6"/>
  <c r="J21" i="6"/>
  <c r="J20" i="6"/>
  <c r="J19" i="6"/>
  <c r="K25" i="6" s="1"/>
  <c r="AA29" i="6" s="1"/>
  <c r="AC29" i="6" s="1"/>
  <c r="AD29" i="6" s="1"/>
  <c r="J13" i="6"/>
  <c r="J12" i="6"/>
  <c r="J11" i="6"/>
  <c r="J10" i="6"/>
  <c r="J8" i="6"/>
  <c r="F26" i="6"/>
  <c r="G26" i="6" s="1"/>
  <c r="F23" i="6"/>
  <c r="F20" i="6"/>
  <c r="G20" i="6" s="1"/>
  <c r="AA12" i="6" s="1"/>
  <c r="AD12" i="6" s="1"/>
  <c r="F18" i="6"/>
  <c r="F16" i="6"/>
  <c r="F13" i="6"/>
  <c r="F12" i="6"/>
  <c r="F11" i="6"/>
  <c r="F10" i="6"/>
  <c r="F9" i="6"/>
  <c r="F8" i="6"/>
  <c r="B12" i="6"/>
  <c r="B11" i="6"/>
  <c r="B10" i="6"/>
  <c r="B9" i="6"/>
  <c r="B8" i="6"/>
  <c r="P32" i="4"/>
  <c r="P31" i="4"/>
  <c r="P30" i="4"/>
  <c r="P29" i="4"/>
  <c r="Q31" i="4" s="1"/>
  <c r="P28" i="4"/>
  <c r="P27" i="4"/>
  <c r="R32" i="4"/>
  <c r="R31" i="4"/>
  <c r="R30" i="4"/>
  <c r="R29" i="4"/>
  <c r="R28" i="4"/>
  <c r="R27" i="4"/>
  <c r="S32" i="4" s="1"/>
  <c r="L19" i="3" s="1"/>
  <c r="T16" i="4"/>
  <c r="T15" i="4"/>
  <c r="T14" i="4"/>
  <c r="T13" i="4"/>
  <c r="T12" i="4"/>
  <c r="T11" i="4"/>
  <c r="T10" i="4"/>
  <c r="T9" i="4"/>
  <c r="U14" i="4" s="1"/>
  <c r="D29" i="3" s="1"/>
  <c r="P15" i="4"/>
  <c r="P23" i="4"/>
  <c r="P22" i="4"/>
  <c r="P21" i="4"/>
  <c r="P20" i="4"/>
  <c r="P19" i="4"/>
  <c r="P18" i="4"/>
  <c r="P17" i="4"/>
  <c r="P16" i="4"/>
  <c r="P14" i="4"/>
  <c r="P13" i="4"/>
  <c r="P12" i="4"/>
  <c r="Q15" i="4" s="1"/>
  <c r="P11" i="4"/>
  <c r="P10" i="4"/>
  <c r="P9" i="4"/>
  <c r="F26" i="4"/>
  <c r="G26" i="4" s="1"/>
  <c r="AA14" i="4" s="1"/>
  <c r="AD14" i="4" s="1"/>
  <c r="F23" i="4"/>
  <c r="F20" i="4"/>
  <c r="F18" i="4"/>
  <c r="F16" i="4"/>
  <c r="G16" i="4" s="1"/>
  <c r="J25" i="4"/>
  <c r="J24" i="4"/>
  <c r="J23" i="4"/>
  <c r="J22" i="4"/>
  <c r="K22" i="4" s="1"/>
  <c r="J21" i="4"/>
  <c r="J20" i="4"/>
  <c r="J19" i="4"/>
  <c r="J13" i="4"/>
  <c r="J12" i="4"/>
  <c r="J11" i="4"/>
  <c r="J10" i="4"/>
  <c r="J8" i="4"/>
  <c r="K11" i="4" s="1"/>
  <c r="D46" i="3" s="1"/>
  <c r="F13" i="4"/>
  <c r="F12" i="4"/>
  <c r="F11" i="4"/>
  <c r="F10" i="4"/>
  <c r="G12" i="4" s="1"/>
  <c r="D39" i="3" s="1"/>
  <c r="F9" i="4"/>
  <c r="F8" i="4"/>
  <c r="B12" i="4"/>
  <c r="B11" i="4"/>
  <c r="C8" i="4" s="1"/>
  <c r="D16" i="3" s="1"/>
  <c r="B10" i="4"/>
  <c r="B9" i="4"/>
  <c r="B8" i="4"/>
  <c r="G8" i="3"/>
  <c r="F8" i="3"/>
  <c r="E8" i="3"/>
  <c r="D8" i="3"/>
  <c r="C8" i="3"/>
  <c r="G26" i="11"/>
  <c r="G72" i="3" s="1"/>
  <c r="G20" i="11"/>
  <c r="AA12" i="11" s="1"/>
  <c r="AD12" i="11" s="1"/>
  <c r="G18" i="11"/>
  <c r="AA11" i="11" s="1"/>
  <c r="AD11" i="11" s="1"/>
  <c r="U9" i="11"/>
  <c r="G24" i="3" s="1"/>
  <c r="G23" i="6"/>
  <c r="AA13" i="6" s="1"/>
  <c r="AD13" i="6" s="1"/>
  <c r="G18" i="6"/>
  <c r="AA11" i="6" s="1"/>
  <c r="AD11" i="6" s="1"/>
  <c r="G16" i="6"/>
  <c r="AA10" i="6" s="1"/>
  <c r="AD10" i="6" s="1"/>
  <c r="AD8" i="6" s="1"/>
  <c r="K1" i="6" s="1"/>
  <c r="E12" i="3" s="1"/>
  <c r="G12" i="6"/>
  <c r="E39" i="3" s="1"/>
  <c r="S31" i="4"/>
  <c r="AA25" i="4" s="1"/>
  <c r="AC25" i="4" s="1"/>
  <c r="AD25" i="4" s="1"/>
  <c r="G23" i="4"/>
  <c r="AA13" i="4" s="1"/>
  <c r="AD13" i="4" s="1"/>
  <c r="G20" i="4"/>
  <c r="D63" i="3" s="1"/>
  <c r="G18" i="4"/>
  <c r="D58" i="3" s="1"/>
  <c r="Q17" i="4" l="1"/>
  <c r="O41" i="3" s="1"/>
  <c r="Q14" i="6"/>
  <c r="P48" i="3" s="1"/>
  <c r="Q23" i="10"/>
  <c r="Q21" i="10"/>
  <c r="Q16" i="10"/>
  <c r="Q13" i="10"/>
  <c r="Q12" i="10"/>
  <c r="Q37" i="3" s="1"/>
  <c r="Q19" i="10"/>
  <c r="Q17" i="10"/>
  <c r="Q11" i="10"/>
  <c r="Q14" i="10"/>
  <c r="Q10" i="10"/>
  <c r="Q20" i="10"/>
  <c r="Q44" i="3" s="1"/>
  <c r="Q18" i="10"/>
  <c r="Q9" i="10"/>
  <c r="Q34" i="3" s="1"/>
  <c r="Q22" i="11"/>
  <c r="R46" i="3" s="1"/>
  <c r="AA12" i="10"/>
  <c r="AD12" i="10" s="1"/>
  <c r="F63" i="3"/>
  <c r="S32" i="10"/>
  <c r="N19" i="3" s="1"/>
  <c r="Q22" i="10"/>
  <c r="Q46" i="3" s="1"/>
  <c r="K8" i="10"/>
  <c r="C8" i="10"/>
  <c r="F16" i="3" s="1"/>
  <c r="K21" i="10"/>
  <c r="N26" i="3" s="1"/>
  <c r="G8" i="10"/>
  <c r="F35" i="3" s="1"/>
  <c r="S31" i="10"/>
  <c r="AA25" i="10" s="1"/>
  <c r="AC25" i="10" s="1"/>
  <c r="AD25" i="10" s="1"/>
  <c r="S30" i="10"/>
  <c r="AA24" i="10" s="1"/>
  <c r="AC24" i="10" s="1"/>
  <c r="K23" i="10"/>
  <c r="AA27" i="10" s="1"/>
  <c r="AC27" i="10" s="1"/>
  <c r="K22" i="10"/>
  <c r="AA26" i="10" s="1"/>
  <c r="AC26" i="10" s="1"/>
  <c r="S31" i="11"/>
  <c r="AA25" i="11" s="1"/>
  <c r="AC25" i="11" s="1"/>
  <c r="AD25" i="11" s="1"/>
  <c r="K22" i="11"/>
  <c r="AA26" i="11" s="1"/>
  <c r="AC26" i="11" s="1"/>
  <c r="Q14" i="11"/>
  <c r="U13" i="11"/>
  <c r="G28" i="3" s="1"/>
  <c r="U11" i="11"/>
  <c r="G26" i="3" s="1"/>
  <c r="AA14" i="11"/>
  <c r="AD14" i="11" s="1"/>
  <c r="Q21" i="11"/>
  <c r="R45" i="3" s="1"/>
  <c r="Q16" i="11"/>
  <c r="R40" i="3" s="1"/>
  <c r="Q12" i="11"/>
  <c r="U15" i="11"/>
  <c r="G30" i="3" s="1"/>
  <c r="G58" i="3"/>
  <c r="Q10" i="11"/>
  <c r="R35" i="3" s="1"/>
  <c r="K13" i="11"/>
  <c r="G48" i="3" s="1"/>
  <c r="K25" i="11"/>
  <c r="AA29" i="11" s="1"/>
  <c r="AC29" i="11" s="1"/>
  <c r="AD29" i="11" s="1"/>
  <c r="S29" i="11"/>
  <c r="AA23" i="11" s="1"/>
  <c r="AC23" i="11" s="1"/>
  <c r="Q19" i="11"/>
  <c r="R43" i="3" s="1"/>
  <c r="Q11" i="11"/>
  <c r="R36" i="3" s="1"/>
  <c r="U16" i="11"/>
  <c r="G31" i="3" s="1"/>
  <c r="K23" i="11"/>
  <c r="AA27" i="11" s="1"/>
  <c r="AC27" i="11" s="1"/>
  <c r="Q42" i="3"/>
  <c r="Q38" i="3"/>
  <c r="F29" i="3"/>
  <c r="Q45" i="3"/>
  <c r="F40" i="3"/>
  <c r="N25" i="3"/>
  <c r="F31" i="3"/>
  <c r="F28" i="3"/>
  <c r="N14" i="3"/>
  <c r="Q11" i="6"/>
  <c r="P36" i="3" s="1"/>
  <c r="Q20" i="6"/>
  <c r="P44" i="3" s="1"/>
  <c r="E58" i="3"/>
  <c r="C8" i="6"/>
  <c r="E16" i="3" s="1"/>
  <c r="K13" i="6"/>
  <c r="E48" i="3" s="1"/>
  <c r="K24" i="6"/>
  <c r="M29" i="3" s="1"/>
  <c r="Q15" i="6"/>
  <c r="Q21" i="6"/>
  <c r="P45" i="3" s="1"/>
  <c r="U15" i="6"/>
  <c r="E30" i="3" s="1"/>
  <c r="U13" i="6"/>
  <c r="E28" i="3" s="1"/>
  <c r="S32" i="6"/>
  <c r="M19" i="3" s="1"/>
  <c r="S31" i="6"/>
  <c r="AA25" i="6" s="1"/>
  <c r="AC25" i="6" s="1"/>
  <c r="AD25" i="6" s="1"/>
  <c r="Q28" i="6"/>
  <c r="M6" i="3" s="1"/>
  <c r="C11" i="4"/>
  <c r="D19" i="3" s="1"/>
  <c r="Q19" i="4"/>
  <c r="O43" i="3" s="1"/>
  <c r="AA12" i="4"/>
  <c r="AD12" i="4" s="1"/>
  <c r="K24" i="4"/>
  <c r="AA28" i="4" s="1"/>
  <c r="AC28" i="4" s="1"/>
  <c r="K13" i="4"/>
  <c r="D48" i="3" s="1"/>
  <c r="Q21" i="4"/>
  <c r="O45" i="3" s="1"/>
  <c r="G8" i="4"/>
  <c r="D35" i="3" s="1"/>
  <c r="U11" i="4"/>
  <c r="D26" i="3" s="1"/>
  <c r="G13" i="4"/>
  <c r="D40" i="3" s="1"/>
  <c r="Q9" i="4"/>
  <c r="O34" i="3" s="1"/>
  <c r="AA11" i="4"/>
  <c r="AD11" i="4" s="1"/>
  <c r="Q16" i="4"/>
  <c r="O40" i="3" s="1"/>
  <c r="K21" i="4"/>
  <c r="L26" i="3" s="1"/>
  <c r="S27" i="4"/>
  <c r="L14" i="3" s="1"/>
  <c r="K10" i="4"/>
  <c r="D45" i="3" s="1"/>
  <c r="K12" i="4"/>
  <c r="D47" i="3" s="1"/>
  <c r="Q23" i="4"/>
  <c r="O47" i="3" s="1"/>
  <c r="S29" i="4"/>
  <c r="AA23" i="4" s="1"/>
  <c r="AC23" i="4" s="1"/>
  <c r="AA28" i="11"/>
  <c r="AC28" i="11" s="1"/>
  <c r="O29" i="3"/>
  <c r="O30" i="3"/>
  <c r="AA22" i="11"/>
  <c r="AC22" i="11" s="1"/>
  <c r="O15" i="3"/>
  <c r="AA20" i="11"/>
  <c r="AC20" i="11" s="1"/>
  <c r="O9" i="3"/>
  <c r="AA13" i="11"/>
  <c r="AD13" i="11" s="1"/>
  <c r="G68" i="3"/>
  <c r="O18" i="3"/>
  <c r="U14" i="11"/>
  <c r="G29" i="3" s="1"/>
  <c r="Q18" i="11"/>
  <c r="R42" i="3" s="1"/>
  <c r="Q9" i="11"/>
  <c r="R34" i="3" s="1"/>
  <c r="Q15" i="11"/>
  <c r="S27" i="11"/>
  <c r="Q29" i="11"/>
  <c r="Q32" i="11"/>
  <c r="O10" i="3" s="1"/>
  <c r="O27" i="3"/>
  <c r="K20" i="11"/>
  <c r="O25" i="3" s="1"/>
  <c r="Q28" i="11"/>
  <c r="S30" i="11"/>
  <c r="S32" i="11"/>
  <c r="O19" i="3" s="1"/>
  <c r="G63" i="3"/>
  <c r="O28" i="3"/>
  <c r="Q20" i="11"/>
  <c r="R44" i="3" s="1"/>
  <c r="G54" i="3"/>
  <c r="F12" i="3"/>
  <c r="F54" i="3"/>
  <c r="N15" i="3"/>
  <c r="F68" i="3"/>
  <c r="N10" i="3"/>
  <c r="F72" i="3"/>
  <c r="Q36" i="3"/>
  <c r="F58" i="3"/>
  <c r="Q43" i="3"/>
  <c r="Q35" i="3"/>
  <c r="F30" i="3"/>
  <c r="F24" i="3"/>
  <c r="AA14" i="6"/>
  <c r="AD14" i="6" s="1"/>
  <c r="E72" i="3"/>
  <c r="AA28" i="6"/>
  <c r="AC28" i="6" s="1"/>
  <c r="M18" i="3"/>
  <c r="AA17" i="6"/>
  <c r="AC17" i="6" s="1"/>
  <c r="K22" i="6"/>
  <c r="K23" i="6"/>
  <c r="S29" i="6"/>
  <c r="M15" i="3"/>
  <c r="K8" i="6"/>
  <c r="E44" i="3" s="1"/>
  <c r="Q13" i="6"/>
  <c r="P38" i="3" s="1"/>
  <c r="Q12" i="6"/>
  <c r="P37" i="3" s="1"/>
  <c r="U16" i="6"/>
  <c r="E31" i="3" s="1"/>
  <c r="Q19" i="6"/>
  <c r="P43" i="3" s="1"/>
  <c r="Q10" i="6"/>
  <c r="P35" i="3" s="1"/>
  <c r="Q18" i="6"/>
  <c r="P42" i="3" s="1"/>
  <c r="Q9" i="6"/>
  <c r="P34" i="3" s="1"/>
  <c r="S27" i="6"/>
  <c r="Q29" i="6"/>
  <c r="Q32" i="6"/>
  <c r="M10" i="3" s="1"/>
  <c r="E68" i="3"/>
  <c r="M9" i="3"/>
  <c r="M30" i="3"/>
  <c r="P39" i="3"/>
  <c r="U14" i="6"/>
  <c r="E29" i="3" s="1"/>
  <c r="U10" i="6"/>
  <c r="E25" i="3" s="1"/>
  <c r="K20" i="6"/>
  <c r="M25" i="3" s="1"/>
  <c r="S30" i="6"/>
  <c r="E54" i="3"/>
  <c r="E63" i="3"/>
  <c r="AA26" i="4"/>
  <c r="AC26" i="4" s="1"/>
  <c r="L27" i="3"/>
  <c r="AA20" i="4"/>
  <c r="AC20" i="4" s="1"/>
  <c r="L9" i="3"/>
  <c r="D54" i="3"/>
  <c r="AA10" i="4"/>
  <c r="AD10" i="4" s="1"/>
  <c r="AD8" i="4" s="1"/>
  <c r="K1" i="4" s="1"/>
  <c r="D12" i="3" s="1"/>
  <c r="K8" i="4"/>
  <c r="D44" i="3" s="1"/>
  <c r="K25" i="4"/>
  <c r="Q28" i="4"/>
  <c r="Q30" i="4"/>
  <c r="Q32" i="4"/>
  <c r="L10" i="3" s="1"/>
  <c r="L18" i="3"/>
  <c r="U16" i="4"/>
  <c r="D31" i="3" s="1"/>
  <c r="G11" i="4"/>
  <c r="D38" i="3" s="1"/>
  <c r="Q12" i="4"/>
  <c r="O37" i="3" s="1"/>
  <c r="K19" i="4"/>
  <c r="L24" i="3" s="1"/>
  <c r="Q22" i="4"/>
  <c r="O46" i="3" s="1"/>
  <c r="C9" i="4"/>
  <c r="D17" i="3" s="1"/>
  <c r="C10" i="4"/>
  <c r="D18" i="3" s="1"/>
  <c r="U10" i="4"/>
  <c r="D25" i="3" s="1"/>
  <c r="C12" i="4"/>
  <c r="D20" i="3" s="1"/>
  <c r="U12" i="4"/>
  <c r="D27" i="3" s="1"/>
  <c r="Q13" i="4"/>
  <c r="O38" i="3" s="1"/>
  <c r="AA21" i="4"/>
  <c r="AC21" i="4" s="1"/>
  <c r="K23" i="4"/>
  <c r="S28" i="4"/>
  <c r="S30" i="4"/>
  <c r="G9" i="4"/>
  <c r="D36" i="3" s="1"/>
  <c r="G10" i="4"/>
  <c r="D37" i="3" s="1"/>
  <c r="Q11" i="4"/>
  <c r="O36" i="3" s="1"/>
  <c r="K20" i="4"/>
  <c r="L25" i="3" s="1"/>
  <c r="Q27" i="4"/>
  <c r="Q29" i="4"/>
  <c r="L16" i="3"/>
  <c r="D68" i="3"/>
  <c r="D72" i="3"/>
  <c r="G9" i="11"/>
  <c r="G36" i="3" s="1"/>
  <c r="G11" i="11"/>
  <c r="G38" i="3" s="1"/>
  <c r="G12" i="11"/>
  <c r="G39" i="3" s="1"/>
  <c r="G8" i="11"/>
  <c r="G35" i="3" s="1"/>
  <c r="K21" i="11"/>
  <c r="O26" i="3" s="1"/>
  <c r="Q23" i="11"/>
  <c r="R47" i="3" s="1"/>
  <c r="Q30" i="11"/>
  <c r="G10" i="11"/>
  <c r="G37" i="3" s="1"/>
  <c r="C9" i="11"/>
  <c r="G17" i="3" s="1"/>
  <c r="C10" i="11"/>
  <c r="G18" i="3" s="1"/>
  <c r="K10" i="11"/>
  <c r="C11" i="11"/>
  <c r="G19" i="3" s="1"/>
  <c r="K11" i="11"/>
  <c r="G46" i="3" s="1"/>
  <c r="C12" i="11"/>
  <c r="G20" i="3" s="1"/>
  <c r="K12" i="11"/>
  <c r="G47" i="3" s="1"/>
  <c r="U12" i="11"/>
  <c r="G27" i="3" s="1"/>
  <c r="Q13" i="11"/>
  <c r="Q17" i="11"/>
  <c r="K19" i="11"/>
  <c r="O24" i="3" s="1"/>
  <c r="Q27" i="11"/>
  <c r="F36" i="3"/>
  <c r="F38" i="3"/>
  <c r="Q47" i="3"/>
  <c r="F37" i="3"/>
  <c r="F39" i="3"/>
  <c r="F17" i="3"/>
  <c r="F18" i="3"/>
  <c r="F25" i="3"/>
  <c r="F19" i="3"/>
  <c r="F46" i="3"/>
  <c r="F26" i="3"/>
  <c r="F20" i="3"/>
  <c r="F47" i="3"/>
  <c r="F27" i="3"/>
  <c r="Q40" i="3"/>
  <c r="Q41" i="3"/>
  <c r="N24" i="3"/>
  <c r="G8" i="6"/>
  <c r="E35" i="3" s="1"/>
  <c r="K21" i="6"/>
  <c r="M26" i="3" s="1"/>
  <c r="Q23" i="6"/>
  <c r="P47" i="3" s="1"/>
  <c r="Q30" i="6"/>
  <c r="G10" i="6"/>
  <c r="E37" i="3" s="1"/>
  <c r="C9" i="6"/>
  <c r="E17" i="3" s="1"/>
  <c r="C10" i="6"/>
  <c r="E18" i="3" s="1"/>
  <c r="K10" i="6"/>
  <c r="C11" i="6"/>
  <c r="E19" i="3" s="1"/>
  <c r="K11" i="6"/>
  <c r="E46" i="3" s="1"/>
  <c r="U11" i="6"/>
  <c r="E26" i="3" s="1"/>
  <c r="C12" i="6"/>
  <c r="E20" i="3" s="1"/>
  <c r="K12" i="6"/>
  <c r="E47" i="3" s="1"/>
  <c r="U12" i="6"/>
  <c r="E27" i="3" s="1"/>
  <c r="G13" i="6"/>
  <c r="E40" i="3" s="1"/>
  <c r="Q16" i="6"/>
  <c r="P40" i="3" s="1"/>
  <c r="Q17" i="6"/>
  <c r="P41" i="3" s="1"/>
  <c r="K19" i="6"/>
  <c r="M24" i="3" s="1"/>
  <c r="Q27" i="6"/>
  <c r="G9" i="6"/>
  <c r="E36" i="3" s="1"/>
  <c r="G11" i="6"/>
  <c r="E38" i="3" s="1"/>
  <c r="U9" i="4"/>
  <c r="D24" i="3" s="1"/>
  <c r="Q10" i="4"/>
  <c r="O35" i="3" s="1"/>
  <c r="U13" i="4"/>
  <c r="D28" i="3" s="1"/>
  <c r="Q14" i="4"/>
  <c r="U15" i="4"/>
  <c r="D30" i="3" s="1"/>
  <c r="Q18" i="4"/>
  <c r="O42" i="3" s="1"/>
  <c r="Q20" i="4"/>
  <c r="O44" i="3" s="1"/>
  <c r="R41" i="3" l="1"/>
  <c r="R38" i="3"/>
  <c r="R48" i="3"/>
  <c r="R37" i="3"/>
  <c r="R39" i="3"/>
  <c r="N28" i="3"/>
  <c r="N27" i="3"/>
  <c r="AA15" i="10"/>
  <c r="AD15" i="10" s="1"/>
  <c r="F44" i="3"/>
  <c r="O16" i="3"/>
  <c r="N9" i="3"/>
  <c r="N18" i="3"/>
  <c r="N30" i="3"/>
  <c r="N16" i="3"/>
  <c r="L29" i="3"/>
  <c r="AA15" i="4"/>
  <c r="AD15" i="4" s="1"/>
  <c r="AA21" i="11"/>
  <c r="AC21" i="11" s="1"/>
  <c r="O14" i="3"/>
  <c r="AA24" i="11"/>
  <c r="AC24" i="11" s="1"/>
  <c r="O17" i="3"/>
  <c r="AA16" i="11"/>
  <c r="AC16" i="11" s="1"/>
  <c r="AD20" i="11" s="1"/>
  <c r="O5" i="3"/>
  <c r="AA15" i="11"/>
  <c r="AD15" i="11" s="1"/>
  <c r="G45" i="3"/>
  <c r="AA19" i="11"/>
  <c r="AC19" i="11" s="1"/>
  <c r="O8" i="3"/>
  <c r="AA17" i="11"/>
  <c r="AC17" i="11" s="1"/>
  <c r="O6" i="3"/>
  <c r="AA18" i="11"/>
  <c r="AC18" i="11" s="1"/>
  <c r="O7" i="3"/>
  <c r="F45" i="3"/>
  <c r="N8" i="3"/>
  <c r="N7" i="3"/>
  <c r="N6" i="3"/>
  <c r="Q48" i="3"/>
  <c r="Q39" i="3"/>
  <c r="N5" i="3"/>
  <c r="N17" i="3"/>
  <c r="N29" i="3"/>
  <c r="AA19" i="6"/>
  <c r="AC19" i="6" s="1"/>
  <c r="M8" i="3"/>
  <c r="AA16" i="6"/>
  <c r="AC16" i="6" s="1"/>
  <c r="AD20" i="6" s="1"/>
  <c r="M5" i="3"/>
  <c r="AA24" i="6"/>
  <c r="AC24" i="6" s="1"/>
  <c r="M17" i="3"/>
  <c r="AA23" i="6"/>
  <c r="AC23" i="6" s="1"/>
  <c r="M16" i="3"/>
  <c r="AA15" i="6"/>
  <c r="AD15" i="6" s="1"/>
  <c r="E45" i="3"/>
  <c r="AA18" i="6"/>
  <c r="AC18" i="6" s="1"/>
  <c r="M7" i="3"/>
  <c r="AA27" i="6"/>
  <c r="AC27" i="6" s="1"/>
  <c r="M28" i="3"/>
  <c r="AA21" i="6"/>
  <c r="AC21" i="6" s="1"/>
  <c r="M14" i="3"/>
  <c r="AA26" i="6"/>
  <c r="AC26" i="6" s="1"/>
  <c r="M27" i="3"/>
  <c r="AA29" i="4"/>
  <c r="AC29" i="4" s="1"/>
  <c r="AD29" i="4" s="1"/>
  <c r="L30" i="3"/>
  <c r="AA24" i="4"/>
  <c r="AC24" i="4" s="1"/>
  <c r="L17" i="3"/>
  <c r="AA16" i="4"/>
  <c r="AC16" i="4" s="1"/>
  <c r="AD20" i="4" s="1"/>
  <c r="L5" i="3"/>
  <c r="AA22" i="4"/>
  <c r="AC22" i="4" s="1"/>
  <c r="L15" i="3"/>
  <c r="AA19" i="4"/>
  <c r="AC19" i="4" s="1"/>
  <c r="L8" i="3"/>
  <c r="O48" i="3"/>
  <c r="O39" i="3"/>
  <c r="AA18" i="4"/>
  <c r="AC18" i="4" s="1"/>
  <c r="L7" i="3"/>
  <c r="AA27" i="4"/>
  <c r="AC27" i="4" s="1"/>
  <c r="L28" i="3"/>
  <c r="AA17" i="4"/>
  <c r="AC17" i="4" s="1"/>
  <c r="L6" i="3"/>
  <c r="T16" i="1"/>
  <c r="T15" i="1"/>
  <c r="T14" i="1"/>
  <c r="T13" i="1"/>
  <c r="T12" i="1"/>
  <c r="T11" i="1"/>
  <c r="T10" i="1"/>
  <c r="B8" i="1" l="1"/>
  <c r="T9" i="1" l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15" i="1"/>
  <c r="P9" i="1"/>
  <c r="F26" i="1"/>
  <c r="G26" i="1" s="1"/>
  <c r="J25" i="1"/>
  <c r="J24" i="1"/>
  <c r="J23" i="1"/>
  <c r="J22" i="1"/>
  <c r="J21" i="1"/>
  <c r="J20" i="1"/>
  <c r="J19" i="1"/>
  <c r="F23" i="1"/>
  <c r="G23" i="1" s="1"/>
  <c r="R32" i="1"/>
  <c r="R31" i="1"/>
  <c r="R30" i="1"/>
  <c r="R29" i="1"/>
  <c r="R28" i="1"/>
  <c r="R27" i="1"/>
  <c r="P32" i="1"/>
  <c r="P31" i="1"/>
  <c r="P30" i="1"/>
  <c r="P29" i="1"/>
  <c r="P28" i="1"/>
  <c r="P27" i="1"/>
  <c r="F20" i="1"/>
  <c r="G20" i="1" s="1"/>
  <c r="F18" i="1"/>
  <c r="G18" i="1" s="1"/>
  <c r="F16" i="1"/>
  <c r="G16" i="1" s="1"/>
  <c r="J13" i="1"/>
  <c r="J12" i="1"/>
  <c r="J11" i="1"/>
  <c r="J10" i="1"/>
  <c r="J8" i="1"/>
  <c r="F13" i="1"/>
  <c r="F12" i="1"/>
  <c r="F11" i="1"/>
  <c r="F10" i="1"/>
  <c r="F9" i="1"/>
  <c r="F8" i="1"/>
  <c r="B12" i="1"/>
  <c r="B11" i="1"/>
  <c r="B10" i="1"/>
  <c r="B9" i="1"/>
  <c r="AA10" i="1" l="1"/>
  <c r="AD10" i="1" s="1"/>
  <c r="C54" i="3"/>
  <c r="AA11" i="1"/>
  <c r="AD11" i="1" s="1"/>
  <c r="C58" i="3"/>
  <c r="AA12" i="1"/>
  <c r="AD12" i="1" s="1"/>
  <c r="C63" i="3"/>
  <c r="AA13" i="1"/>
  <c r="AD13" i="1" s="1"/>
  <c r="C68" i="3"/>
  <c r="AA14" i="1"/>
  <c r="AD14" i="1" s="1"/>
  <c r="C72" i="3"/>
  <c r="C11" i="1"/>
  <c r="C19" i="3" s="1"/>
  <c r="Q27" i="1"/>
  <c r="S29" i="1"/>
  <c r="AA23" i="1" s="1"/>
  <c r="AC23" i="1" s="1"/>
  <c r="K22" i="1"/>
  <c r="AA26" i="1" s="1"/>
  <c r="AC26" i="1" s="1"/>
  <c r="Q22" i="1"/>
  <c r="N46" i="3" s="1"/>
  <c r="U9" i="1"/>
  <c r="C24" i="3" s="1"/>
  <c r="U13" i="1"/>
  <c r="C28" i="3" s="1"/>
  <c r="U15" i="1"/>
  <c r="C30" i="3" s="1"/>
  <c r="U10" i="1"/>
  <c r="C25" i="3" s="1"/>
  <c r="U12" i="1"/>
  <c r="C27" i="3" s="1"/>
  <c r="U11" i="1"/>
  <c r="C26" i="3" s="1"/>
  <c r="U14" i="1"/>
  <c r="C29" i="3" s="1"/>
  <c r="U16" i="1"/>
  <c r="C31" i="3" s="1"/>
  <c r="Q18" i="1"/>
  <c r="N42" i="3" s="1"/>
  <c r="Q31" i="1"/>
  <c r="AA20" i="1" s="1"/>
  <c r="AC20" i="1" s="1"/>
  <c r="C12" i="1"/>
  <c r="C20" i="3" s="1"/>
  <c r="C8" i="1"/>
  <c r="C16" i="3" s="1"/>
  <c r="C10" i="1"/>
  <c r="C18" i="3" s="1"/>
  <c r="G9" i="1"/>
  <c r="C36" i="3" s="1"/>
  <c r="G13" i="1"/>
  <c r="C40" i="3" s="1"/>
  <c r="K12" i="1"/>
  <c r="C47" i="3" s="1"/>
  <c r="G10" i="1"/>
  <c r="C37" i="3" s="1"/>
  <c r="Q13" i="1"/>
  <c r="N38" i="3" s="1"/>
  <c r="C9" i="1"/>
  <c r="C17" i="3" s="1"/>
  <c r="K8" i="1"/>
  <c r="C44" i="3" s="1"/>
  <c r="G11" i="1"/>
  <c r="C38" i="3" s="1"/>
  <c r="K10" i="1"/>
  <c r="C45" i="3" s="1"/>
  <c r="Q28" i="1"/>
  <c r="AA17" i="1" s="1"/>
  <c r="AC17" i="1" s="1"/>
  <c r="Q32" i="1"/>
  <c r="K10" i="3" s="1"/>
  <c r="S30" i="1"/>
  <c r="AA24" i="1" s="1"/>
  <c r="AC24" i="1" s="1"/>
  <c r="K19" i="1"/>
  <c r="K24" i="3" s="1"/>
  <c r="K23" i="1"/>
  <c r="AA27" i="1" s="1"/>
  <c r="AC27" i="1" s="1"/>
  <c r="Q9" i="1"/>
  <c r="N34" i="3" s="1"/>
  <c r="Q21" i="1"/>
  <c r="N45" i="3" s="1"/>
  <c r="Q17" i="1"/>
  <c r="N41" i="3" s="1"/>
  <c r="Q12" i="1"/>
  <c r="N37" i="3" s="1"/>
  <c r="K13" i="1"/>
  <c r="C48" i="3" s="1"/>
  <c r="G8" i="1"/>
  <c r="C35" i="3" s="1"/>
  <c r="G12" i="1"/>
  <c r="C39" i="3" s="1"/>
  <c r="K11" i="1"/>
  <c r="C46" i="3" s="1"/>
  <c r="Q29" i="1"/>
  <c r="AA18" i="1" s="1"/>
  <c r="AC18" i="1" s="1"/>
  <c r="S27" i="1"/>
  <c r="S31" i="1"/>
  <c r="AA25" i="1" s="1"/>
  <c r="AC25" i="1" s="1"/>
  <c r="AD25" i="1" s="1"/>
  <c r="K20" i="1"/>
  <c r="K25" i="3" s="1"/>
  <c r="K24" i="1"/>
  <c r="AA28" i="1" s="1"/>
  <c r="AC28" i="1" s="1"/>
  <c r="Q15" i="1"/>
  <c r="Q20" i="1"/>
  <c r="N44" i="3" s="1"/>
  <c r="Q16" i="1"/>
  <c r="N40" i="3" s="1"/>
  <c r="Q11" i="1"/>
  <c r="N36" i="3" s="1"/>
  <c r="Q30" i="1"/>
  <c r="AA19" i="1" s="1"/>
  <c r="AC19" i="1" s="1"/>
  <c r="S28" i="1"/>
  <c r="AA22" i="1" s="1"/>
  <c r="AC22" i="1" s="1"/>
  <c r="S32" i="1"/>
  <c r="K19" i="3" s="1"/>
  <c r="K21" i="1"/>
  <c r="K26" i="3" s="1"/>
  <c r="K25" i="1"/>
  <c r="AA29" i="1" s="1"/>
  <c r="AC29" i="1" s="1"/>
  <c r="AD29" i="1" s="1"/>
  <c r="Q23" i="1"/>
  <c r="N47" i="3" s="1"/>
  <c r="Q19" i="1"/>
  <c r="N43" i="3" s="1"/>
  <c r="Q14" i="1"/>
  <c r="Q10" i="1"/>
  <c r="N35" i="3" s="1"/>
  <c r="AA16" i="1" l="1"/>
  <c r="AC16" i="1" s="1"/>
  <c r="K5" i="3"/>
  <c r="AA21" i="1"/>
  <c r="AC21" i="1" s="1"/>
  <c r="K14" i="3"/>
  <c r="AD20" i="1"/>
  <c r="AA15" i="1"/>
  <c r="AD15" i="1" s="1"/>
  <c r="K29" i="3"/>
  <c r="K27" i="3"/>
  <c r="K16" i="3"/>
  <c r="K15" i="3"/>
  <c r="K7" i="3"/>
  <c r="K17" i="3"/>
  <c r="K9" i="3"/>
  <c r="K30" i="3"/>
  <c r="K8" i="3"/>
  <c r="K18" i="3"/>
  <c r="K28" i="3"/>
  <c r="K6" i="3"/>
  <c r="N48" i="3"/>
  <c r="N39" i="3"/>
  <c r="AD8" i="1" l="1"/>
  <c r="K1" i="1" s="1"/>
  <c r="C12" i="3" s="1"/>
</calcChain>
</file>

<file path=xl/comments1.xml><?xml version="1.0" encoding="utf-8"?>
<comments xmlns="http://schemas.openxmlformats.org/spreadsheetml/2006/main">
  <authors>
    <author>Chris Priddy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Chris Priddy:</t>
        </r>
        <r>
          <rPr>
            <sz val="9"/>
            <color indexed="81"/>
            <rFont val="Tahoma"/>
            <family val="2"/>
          </rPr>
          <t xml:space="preserve">
This is auto generated from the 'Name of Parish' as added to the REPORT worksheet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Chris Priddy:</t>
        </r>
        <r>
          <rPr>
            <sz val="9"/>
            <color indexed="81"/>
            <rFont val="Tahoma"/>
            <family val="2"/>
          </rPr>
          <t xml:space="preserve">
This is auto generated from the date of survey as added to the Data Entry worksheet for each year</t>
        </r>
      </text>
    </comment>
  </commentList>
</comments>
</file>

<file path=xl/sharedStrings.xml><?xml version="1.0" encoding="utf-8"?>
<sst xmlns="http://schemas.openxmlformats.org/spreadsheetml/2006/main" count="1242" uniqueCount="154">
  <si>
    <t>Less than 1 year</t>
  </si>
  <si>
    <t>1-2 years</t>
  </si>
  <si>
    <t>3-5 years</t>
  </si>
  <si>
    <t>6-10 years</t>
  </si>
  <si>
    <t>11-20 years</t>
  </si>
  <si>
    <t>Over 20 years</t>
  </si>
  <si>
    <t>Making disciples survey [Year 1]</t>
  </si>
  <si>
    <t>More than once a week</t>
  </si>
  <si>
    <t>Weekly</t>
  </si>
  <si>
    <t>Once a month</t>
  </si>
  <si>
    <t>Less frequently</t>
  </si>
  <si>
    <t>2-3 times/month</t>
  </si>
  <si>
    <t>More than daily</t>
  </si>
  <si>
    <t>Daily</t>
  </si>
  <si>
    <t>3-6 times per week</t>
  </si>
  <si>
    <t>1-2 times per week</t>
  </si>
  <si>
    <t>A few times/month</t>
  </si>
  <si>
    <t>Occasionally</t>
  </si>
  <si>
    <t>13. Age profile of respondants</t>
  </si>
  <si>
    <t>Under 16</t>
  </si>
  <si>
    <t>16-25</t>
  </si>
  <si>
    <t>26-34</t>
  </si>
  <si>
    <t>34-44</t>
  </si>
  <si>
    <t>45-54</t>
  </si>
  <si>
    <t>55-64</t>
  </si>
  <si>
    <t>65-80</t>
  </si>
  <si>
    <t>80+</t>
  </si>
  <si>
    <t>Being generous</t>
  </si>
  <si>
    <t>Total respondants:</t>
  </si>
  <si>
    <t>Avg rating</t>
  </si>
  <si>
    <t>3. How reguarly do you attend a church service?</t>
  </si>
  <si>
    <t>Reading books about Christianity</t>
  </si>
  <si>
    <t>Participating in small groups</t>
  </si>
  <si>
    <t>Meditating</t>
  </si>
  <si>
    <t>Watching TV/DVDs or listen to radio</t>
  </si>
  <si>
    <t>Listening to Christian music</t>
  </si>
  <si>
    <t>Studying the bible alone</t>
  </si>
  <si>
    <t>Using online resources</t>
  </si>
  <si>
    <t>Attending training courses and workshops</t>
  </si>
  <si>
    <t>Attending Christian conferences or events</t>
  </si>
  <si>
    <t>Volunteering</t>
  </si>
  <si>
    <t>1. For how long, during your lifetime, have been a Christian?</t>
  </si>
  <si>
    <t>0-2 years</t>
  </si>
  <si>
    <t>6-15 years</t>
  </si>
  <si>
    <t>15 - 30 years</t>
  </si>
  <si>
    <t>Over 30 years</t>
  </si>
  <si>
    <t>2. For how long have you been a part of our church?</t>
  </si>
  <si>
    <t>Total</t>
  </si>
  <si>
    <t>4. To what extent do you feel involved in the life and running of our church?</t>
  </si>
  <si>
    <t>5. To what extent do you feel that you are currently growing as a disciple?</t>
  </si>
  <si>
    <t>6. How much of a priority is it for you to spend time thinking more deeply about your Christian faith?</t>
  </si>
  <si>
    <t xml:space="preserve"> ...spend time in personal prayer?</t>
  </si>
  <si>
    <t xml:space="preserve"> ...read your bible outside of a church context?</t>
  </si>
  <si>
    <t>7&amp;8. How regurarly do you…</t>
  </si>
  <si>
    <t>11. How confident do you feel sharing your story of faith with others?</t>
  </si>
  <si>
    <t xml:space="preserve"> 0</t>
  </si>
  <si>
    <t xml:space="preserve"> 1</t>
  </si>
  <si>
    <t xml:space="preserve"> 2-3</t>
  </si>
  <si>
    <t xml:space="preserve"> 4-6</t>
  </si>
  <si>
    <t xml:space="preserve"> 7-10</t>
  </si>
  <si>
    <t>10-15</t>
  </si>
  <si>
    <t xml:space="preserve"> 15+</t>
  </si>
  <si>
    <t>10. In the past year, how many times have you invited someone who does not attend church, to church or a church event?</t>
  </si>
  <si>
    <t>Attending retreats</t>
  </si>
  <si>
    <t>Worshipping in private</t>
  </si>
  <si>
    <t>Spiritual direction</t>
  </si>
  <si>
    <t>Other…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</si>
  <si>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</si>
  <si>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</si>
  <si>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</si>
  <si>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</si>
  <si>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</si>
  <si>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</si>
  <si>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</si>
  <si>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</si>
  <si>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</si>
  <si>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</si>
  <si>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</si>
  <si>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12. What things help you most to grow as a disciple?</t>
  </si>
  <si>
    <t>Q13</t>
  </si>
  <si>
    <t>Making disciples survey</t>
  </si>
  <si>
    <t>Yr1</t>
  </si>
  <si>
    <t>Yr2</t>
  </si>
  <si>
    <t>Yr3</t>
  </si>
  <si>
    <t>Yr4</t>
  </si>
  <si>
    <t>Yr5</t>
  </si>
  <si>
    <t>7. How regurarly do you spend time in personal prayer?</t>
  </si>
  <si>
    <t>8. How regurarly do you read your bible outside of a church context?</t>
  </si>
  <si>
    <t>Number of respondants for each year</t>
  </si>
  <si>
    <t>Name of Parish:</t>
  </si>
  <si>
    <t>9. To what extent do you view yourself as a witness to Christ in the places you spend your time during the week?</t>
  </si>
  <si>
    <t>Q12 answer 1</t>
  </si>
  <si>
    <t>Q12 answer 2</t>
  </si>
  <si>
    <t>Q12 answer 3</t>
  </si>
  <si>
    <t>Q12 answer 4</t>
  </si>
  <si>
    <t>Raw data entry tables</t>
  </si>
  <si>
    <r>
      <rPr>
        <b/>
        <sz val="11"/>
        <color theme="1"/>
        <rFont val="Calibri"/>
        <family val="2"/>
        <scheme val="minor"/>
      </rPr>
      <t xml:space="preserve">Option 1: </t>
    </r>
    <r>
      <rPr>
        <sz val="11"/>
        <color theme="1"/>
        <rFont val="Calibri"/>
        <family val="2"/>
        <scheme val="minor"/>
      </rPr>
      <t>Adding up manually the paper responses to each question and entering the totals into section 1.</t>
    </r>
  </si>
  <si>
    <r>
      <rPr>
        <b/>
        <sz val="11"/>
        <color theme="1"/>
        <rFont val="Calibri"/>
        <family val="2"/>
        <scheme val="minor"/>
      </rPr>
      <t>Option 2:</t>
    </r>
    <r>
      <rPr>
        <sz val="11"/>
        <color theme="1"/>
        <rFont val="Calibri"/>
        <family val="2"/>
        <scheme val="minor"/>
      </rPr>
      <t xml:space="preserve"> Entering each respondants answer to each individual question into the table in section 2. The spreadsheet will then add up the results for you.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</si>
  <si>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table in section 2 must be left empty if you want the report to use the data you have entered into section 1.</t>
    </r>
  </si>
  <si>
    <t>Section 2</t>
  </si>
  <si>
    <t>Use the drop down menus, or begin typing the answer to each question for each respondant.</t>
  </si>
  <si>
    <t>Section 1</t>
  </si>
  <si>
    <t>Manually add up how many people made that response to each question and enter that number into the box.</t>
  </si>
  <si>
    <t>Q13 : Age</t>
  </si>
  <si>
    <t>Q10 : Invitation</t>
  </si>
  <si>
    <t>Q3 : Attendance</t>
  </si>
  <si>
    <t>Q1 : Christian</t>
  </si>
  <si>
    <t>Q2 : Part of our church</t>
  </si>
  <si>
    <t>Q12 : Disciple growth</t>
  </si>
  <si>
    <t>Q7 : Prayer</t>
  </si>
  <si>
    <t>Q8 : Bible reading</t>
  </si>
  <si>
    <t>Q4. Involved in the life and running?</t>
  </si>
  <si>
    <t>Q5. currently growing as a disciple?</t>
  </si>
  <si>
    <t>Q9. Witness to Christ</t>
  </si>
  <si>
    <t>Q11. Sharing your story of faith with others?</t>
  </si>
  <si>
    <t>Q6. Thinking more deeply?</t>
  </si>
  <si>
    <t>Answer</t>
  </si>
  <si>
    <t>No.</t>
  </si>
  <si>
    <t>%</t>
  </si>
  <si>
    <t>OR</t>
  </si>
  <si>
    <t>There are two options for entering data. Please use ONLY ONE</t>
  </si>
  <si>
    <t>More than once/wk</t>
  </si>
  <si>
    <t>Date of survey:</t>
  </si>
  <si>
    <t>Overall discipleship measure level:</t>
  </si>
  <si>
    <t>Q</t>
  </si>
  <si>
    <t>Rating</t>
  </si>
  <si>
    <t>Weighting</t>
  </si>
  <si>
    <t>10 (4-6)</t>
  </si>
  <si>
    <t>10 (7-10)</t>
  </si>
  <si>
    <t>10 (10-15)</t>
  </si>
  <si>
    <t>10 (15+)</t>
  </si>
  <si>
    <t>3 (weekly or more)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</si>
  <si>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</si>
  <si>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</si>
  <si>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</si>
  <si>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</si>
  <si>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</si>
  <si>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</si>
  <si>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</si>
  <si>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</si>
  <si>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</si>
  <si>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</si>
  <si>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1-10</t>
  </si>
  <si>
    <t>Overall discipleship measure level</t>
  </si>
  <si>
    <t>6. How much of a priority is it for you to spend time thinking more deeply</t>
  </si>
  <si>
    <t xml:space="preserve"> about your Christian faith?</t>
  </si>
  <si>
    <t xml:space="preserve">9. Towhat extent do you view yourself as a witness to Christ in the places you </t>
  </si>
  <si>
    <t>spend your time during the week?</t>
  </si>
  <si>
    <t>Making disciples survey [Year 2]</t>
  </si>
  <si>
    <t>Making disciples survey [Year 3]</t>
  </si>
  <si>
    <t>Making disciples survey [Year 4]</t>
  </si>
  <si>
    <t>Making disciples survey [Year 5]</t>
  </si>
  <si>
    <t xml:space="preserve">Number of respondants: </t>
  </si>
  <si>
    <t>Date of survey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</si>
</sst>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ill Sans MT"/>
      <family val="2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7" fillId="0" borderId="0" xfId="0" applyFont="1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8" fillId="0" borderId="0" xfId="0" applyFont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49" fontId="0" fillId="0" borderId="1" xfId="0" applyNumberFormat="1" applyBorder="1" applyAlignment="1" applyProtection="1"/>
    <xf numFmtId="9" fontId="0" fillId="0" borderId="1" xfId="1" applyFont="1" applyBorder="1" applyAlignment="1" applyProtection="1">
      <alignment horizontal="center"/>
    </xf>
    <xf numFmtId="49" fontId="0" fillId="0" borderId="1" xfId="0" applyNumberFormat="1" applyBorder="1" applyProtection="1"/>
    <xf numFmtId="49" fontId="0" fillId="0" borderId="1" xfId="0" applyNumberFormat="1" applyFill="1" applyBorder="1" applyProtection="1"/>
    <xf numFmtId="0" fontId="2" fillId="0" borderId="0" xfId="0" applyFont="1" applyAlignment="1" applyProtection="1">
      <alignment wrapText="1"/>
    </xf>
    <xf numFmtId="0" fontId="0" fillId="0" borderId="0" xfId="0" applyAlignment="1" applyProtection="1"/>
    <xf numFmtId="0" fontId="2" fillId="0" borderId="0" xfId="0" applyFont="1" applyBorder="1" applyAlignment="1" applyProtection="1">
      <alignment wrapText="1"/>
    </xf>
    <xf numFmtId="0" fontId="0" fillId="0" borderId="5" xfId="0" applyBorder="1" applyProtection="1"/>
    <xf numFmtId="0" fontId="0" fillId="0" borderId="4" xfId="0" applyBorder="1" applyProtection="1"/>
    <xf numFmtId="0" fontId="0" fillId="0" borderId="0" xfId="0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9" fontId="2" fillId="5" borderId="1" xfId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9" fontId="2" fillId="6" borderId="1" xfId="1" applyFont="1" applyFill="1" applyBorder="1" applyAlignment="1" applyProtection="1">
      <alignment horizontal="center" vertical="center"/>
    </xf>
    <xf numFmtId="9" fontId="2" fillId="3" borderId="1" xfId="1" applyFont="1" applyFill="1" applyBorder="1" applyAlignment="1" applyProtection="1">
      <alignment horizontal="center" vertical="center"/>
    </xf>
    <xf numFmtId="9" fontId="2" fillId="5" borderId="1" xfId="1" applyFont="1" applyFill="1" applyBorder="1" applyAlignment="1" applyProtection="1">
      <alignment horizontal="center"/>
    </xf>
    <xf numFmtId="9" fontId="2" fillId="3" borderId="1" xfId="1" applyFont="1" applyFill="1" applyBorder="1" applyAlignment="1" applyProtection="1">
      <alignment horizontal="center"/>
    </xf>
    <xf numFmtId="9" fontId="2" fillId="4" borderId="1" xfId="1" applyFont="1" applyFill="1" applyBorder="1" applyAlignment="1" applyProtection="1">
      <alignment horizontal="center"/>
    </xf>
    <xf numFmtId="9" fontId="2" fillId="6" borderId="1" xfId="1" applyFont="1" applyFill="1" applyBorder="1" applyAlignment="1" applyProtection="1">
      <alignment horizontal="center"/>
    </xf>
    <xf numFmtId="9" fontId="10" fillId="3" borderId="1" xfId="1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/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/>
    <xf numFmtId="0" fontId="0" fillId="0" borderId="0" xfId="0" applyFill="1" applyBorder="1" applyProtection="1"/>
    <xf numFmtId="9" fontId="0" fillId="0" borderId="0" xfId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12" fillId="0" borderId="0" xfId="0" applyFo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7" fillId="0" borderId="5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vertical="top"/>
    </xf>
    <xf numFmtId="0" fontId="7" fillId="0" borderId="5" xfId="0" applyFont="1" applyBorder="1" applyAlignment="1" applyProtection="1">
      <alignment horizontal="left"/>
    </xf>
    <xf numFmtId="0" fontId="7" fillId="2" borderId="1" xfId="0" applyFont="1" applyFill="1" applyBorder="1" applyProtection="1">
      <protection locked="0"/>
    </xf>
    <xf numFmtId="0" fontId="12" fillId="0" borderId="0" xfId="0" applyFont="1"/>
    <xf numFmtId="0" fontId="0" fillId="0" borderId="0" xfId="0" applyFont="1"/>
    <xf numFmtId="49" fontId="12" fillId="0" borderId="0" xfId="0" applyNumberFormat="1" applyFont="1" applyFill="1" applyBorder="1" applyProtection="1"/>
    <xf numFmtId="0" fontId="0" fillId="0" borderId="1" xfId="0" applyBorder="1" applyAlignment="1" applyProtection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0" fontId="0" fillId="7" borderId="0" xfId="0" applyFill="1"/>
    <xf numFmtId="0" fontId="6" fillId="7" borderId="0" xfId="0" applyFont="1" applyFill="1" applyAlignment="1" applyProtection="1">
      <alignment vertical="top"/>
    </xf>
    <xf numFmtId="0" fontId="0" fillId="7" borderId="0" xfId="0" applyFill="1" applyProtection="1"/>
    <xf numFmtId="0" fontId="6" fillId="7" borderId="0" xfId="0" applyFont="1" applyFill="1" applyAlignment="1" applyProtection="1">
      <alignment vertical="top" wrapText="1"/>
    </xf>
    <xf numFmtId="0" fontId="3" fillId="7" borderId="0" xfId="0" applyFont="1" applyFill="1" applyProtection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 vertical="center"/>
    </xf>
    <xf numFmtId="0" fontId="12" fillId="7" borderId="0" xfId="0" applyFont="1" applyFill="1" applyProtection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8" xfId="0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7" borderId="0" xfId="0" applyFont="1" applyFill="1"/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left" vertical="center" wrapText="1"/>
    </xf>
    <xf numFmtId="0" fontId="15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wrapText="1"/>
    </xf>
    <xf numFmtId="0" fontId="7" fillId="0" borderId="1" xfId="0" applyFont="1" applyBorder="1" applyProtection="1"/>
    <xf numFmtId="9" fontId="7" fillId="0" borderId="5" xfId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Fill="1" applyBorder="1" applyAlignment="1" applyProtection="1">
      <alignment horizontal="center" vertical="center"/>
    </xf>
    <xf numFmtId="9" fontId="7" fillId="0" borderId="0" xfId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2" applyFont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9" fontId="7" fillId="0" borderId="1" xfId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</xf>
    <xf numFmtId="0" fontId="0" fillId="0" borderId="0" xfId="0" applyFill="1" applyProtection="1"/>
    <xf numFmtId="2" fontId="0" fillId="2" borderId="1" xfId="0" applyNumberFormat="1" applyFill="1" applyBorder="1" applyAlignment="1" applyProtection="1">
      <alignment horizontal="center" vertical="center"/>
    </xf>
    <xf numFmtId="2" fontId="0" fillId="5" borderId="1" xfId="0" applyNumberForma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5" borderId="1" xfId="0" applyFont="1" applyFill="1" applyBorder="1" applyProtection="1">
      <protection locked="0"/>
    </xf>
    <xf numFmtId="0" fontId="0" fillId="5" borderId="1" xfId="1" applyNumberFormat="1" applyFont="1" applyFill="1" applyBorder="1" applyAlignment="1" applyProtection="1">
      <alignment horizontal="center" vertical="center"/>
    </xf>
    <xf numFmtId="0" fontId="0" fillId="4" borderId="1" xfId="1" applyNumberFormat="1" applyFont="1" applyFill="1" applyBorder="1" applyAlignment="1" applyProtection="1">
      <alignment horizontal="center" vertical="center"/>
    </xf>
    <xf numFmtId="0" fontId="0" fillId="6" borderId="1" xfId="1" applyNumberFormat="1" applyFont="1" applyFill="1" applyBorder="1" applyAlignment="1" applyProtection="1">
      <alignment horizontal="center" vertical="center"/>
    </xf>
    <xf numFmtId="0" fontId="0" fillId="3" borderId="1" xfId="1" applyNumberFormat="1" applyFon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Protection="1"/>
    <xf numFmtId="0" fontId="0" fillId="6" borderId="1" xfId="0" applyNumberFormat="1" applyFill="1" applyBorder="1" applyProtection="1"/>
    <xf numFmtId="0" fontId="0" fillId="3" borderId="1" xfId="0" applyNumberFormat="1" applyFill="1" applyBorder="1" applyProtection="1"/>
    <xf numFmtId="0" fontId="0" fillId="5" borderId="1" xfId="1" applyNumberFormat="1" applyFont="1" applyFill="1" applyBorder="1" applyAlignment="1" applyProtection="1">
      <alignment horizontal="center"/>
    </xf>
    <xf numFmtId="0" fontId="0" fillId="4" borderId="1" xfId="1" applyNumberFormat="1" applyFont="1" applyFill="1" applyBorder="1" applyAlignment="1" applyProtection="1">
      <alignment horizontal="center"/>
    </xf>
    <xf numFmtId="0" fontId="0" fillId="6" borderId="1" xfId="1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 wrapText="1"/>
    </xf>
    <xf numFmtId="0" fontId="0" fillId="5" borderId="1" xfId="0" applyNumberFormat="1" applyFont="1" applyFill="1" applyBorder="1" applyAlignment="1" applyProtection="1">
      <alignment horizontal="center" vertical="center"/>
    </xf>
    <xf numFmtId="0" fontId="1" fillId="4" borderId="1" xfId="1" applyNumberFormat="1" applyFont="1" applyFill="1" applyBorder="1" applyAlignment="1" applyProtection="1">
      <alignment horizontal="center" vertical="center"/>
    </xf>
    <xf numFmtId="0" fontId="0" fillId="6" borderId="1" xfId="0" applyNumberFormat="1" applyFont="1" applyFill="1" applyBorder="1" applyAlignment="1" applyProtection="1">
      <alignment horizontal="center"/>
    </xf>
    <xf numFmtId="0" fontId="11" fillId="3" borderId="1" xfId="0" applyNumberFormat="1" applyFont="1" applyFill="1" applyBorder="1" applyAlignment="1" applyProtection="1">
      <alignment horizontal="center"/>
    </xf>
    <xf numFmtId="2" fontId="0" fillId="5" borderId="1" xfId="1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0" fillId="6" borderId="1" xfId="0" applyFill="1" applyBorder="1" applyAlignment="1" applyProtection="1">
      <alignment horizontal="center"/>
    </xf>
    <xf numFmtId="2" fontId="0" fillId="6" borderId="1" xfId="0" applyNumberForma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7" fillId="6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2" fontId="0" fillId="4" borderId="1" xfId="1" applyNumberFormat="1" applyFont="1" applyFill="1" applyBorder="1" applyAlignment="1" applyProtection="1">
      <alignment horizontal="center" vertical="center"/>
    </xf>
    <xf numFmtId="2" fontId="0" fillId="6" borderId="1" xfId="1" applyNumberFormat="1" applyFont="1" applyFill="1" applyBorder="1" applyAlignment="1" applyProtection="1">
      <alignment horizontal="center" vertical="center"/>
    </xf>
    <xf numFmtId="2" fontId="0" fillId="3" borderId="1" xfId="1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 vertical="center"/>
    </xf>
    <xf numFmtId="0" fontId="2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6" borderId="0" xfId="0" applyFont="1" applyFill="1"/>
    <xf numFmtId="0" fontId="2" fillId="6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 wrapText="1"/>
    </xf>
    <xf numFmtId="2" fontId="2" fillId="2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9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8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Protection="1"/>
    <xf numFmtId="0" fontId="2" fillId="8" borderId="0" xfId="0" applyFont="1" applyFill="1" applyAlignment="1" applyProtection="1">
      <alignment horizontal="center" vertical="center"/>
    </xf>
    <xf numFmtId="49" fontId="2" fillId="8" borderId="0" xfId="0" applyNumberFormat="1" applyFont="1" applyFill="1" applyAlignment="1" applyProtection="1">
      <alignment horizontal="center" vertical="center"/>
    </xf>
    <xf numFmtId="10" fontId="0" fillId="8" borderId="0" xfId="0" applyNumberFormat="1" applyFill="1" applyAlignment="1" applyProtection="1">
      <alignment horizontal="center"/>
    </xf>
    <xf numFmtId="2" fontId="0" fillId="8" borderId="0" xfId="0" applyNumberFormat="1" applyFill="1" applyAlignment="1" applyProtection="1">
      <alignment horizontal="center"/>
    </xf>
    <xf numFmtId="9" fontId="0" fillId="8" borderId="0" xfId="0" applyNumberFormat="1" applyFill="1" applyAlignment="1" applyProtection="1">
      <alignment horizontal="center"/>
    </xf>
    <xf numFmtId="0" fontId="0" fillId="5" borderId="1" xfId="0" applyFill="1" applyBorder="1" applyAlignment="1" applyProtection="1">
      <alignment horizontal="left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14" fontId="0" fillId="6" borderId="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9" fontId="7" fillId="0" borderId="1" xfId="1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164" fontId="0" fillId="0" borderId="5" xfId="0" applyNumberFormat="1" applyBorder="1" applyAlignment="1" applyProtection="1">
      <alignment horizontal="left"/>
    </xf>
    <xf numFmtId="164" fontId="0" fillId="0" borderId="6" xfId="0" applyNumberForma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49" fontId="0" fillId="0" borderId="6" xfId="0" applyNumberForma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wrapText="1"/>
    </xf>
    <xf numFmtId="0" fontId="14" fillId="0" borderId="3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vertical="center"/>
    </xf>
    <xf numFmtId="9" fontId="7" fillId="0" borderId="1" xfId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7" fillId="5" borderId="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3">
    <dxf>
      <font>
        <color theme="7" tint="0.79998168889431442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7" tint="0.79998168889431442"/>
      </font>
    </dxf>
    <dxf>
      <font>
        <color theme="0" tint="-0.14996795556505021"/>
      </font>
    </dxf>
    <dxf>
      <font>
        <color theme="5" tint="0.79998168889431442"/>
      </font>
    </dxf>
    <dxf>
      <font>
        <color theme="4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Disciples Measure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REPORT!$C$11:$G$11</c:f>
              <c:strCache>
                <c:ptCount val="5"/>
                <c:pt idx="0">
                  <c:v>Yr1</c:v>
                </c:pt>
                <c:pt idx="1">
                  <c:v>Yr2</c:v>
                </c:pt>
                <c:pt idx="2">
                  <c:v>Yr3</c:v>
                </c:pt>
                <c:pt idx="3">
                  <c:v>Yr4</c:v>
                </c:pt>
                <c:pt idx="4">
                  <c:v>Yr5</c:v>
                </c:pt>
              </c:strCache>
            </c:strRef>
          </c:cat>
          <c:val>
            <c:numRef>
              <c:f>REPORT!$C$12:$G$12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8-497F-9783-EEEB1B40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72472"/>
        <c:axId val="522476080"/>
      </c:lineChart>
      <c:catAx>
        <c:axId val="52247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476080"/>
        <c:crosses val="autoZero"/>
        <c:auto val="1"/>
        <c:lblAlgn val="ctr"/>
        <c:lblOffset val="100"/>
        <c:noMultiLvlLbl val="0"/>
      </c:catAx>
      <c:valAx>
        <c:axId val="52247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47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73</xdr:row>
      <xdr:rowOff>68580</xdr:rowOff>
    </xdr:from>
    <xdr:to>
      <xdr:col>7</xdr:col>
      <xdr:colOff>548640</xdr:colOff>
      <xdr:row>85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448733</xdr:colOff>
      <xdr:row>0</xdr:row>
      <xdr:rowOff>0</xdr:rowOff>
    </xdr:from>
    <xdr:to>
      <xdr:col>8</xdr:col>
      <xdr:colOff>46866</xdr:colOff>
      <xdr:row>6</xdr:row>
      <xdr:rowOff>149319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133" y="0"/>
          <a:ext cx="1443866" cy="1368519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</xdr:colOff>
      <xdr:row>85</xdr:row>
      <xdr:rowOff>177715</xdr:rowOff>
    </xdr:from>
    <xdr:to>
      <xdr:col>8</xdr:col>
      <xdr:colOff>177800</xdr:colOff>
      <xdr:row>91</xdr:row>
      <xdr:rowOff>83023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" y="16179715"/>
          <a:ext cx="4826000" cy="1022908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25</xdr:row>
      <xdr:rowOff>65619</xdr:rowOff>
    </xdr:from>
    <xdr:to>
      <xdr:col>18</xdr:col>
      <xdr:colOff>492126</xdr:colOff>
      <xdr:row>30</xdr:row>
      <xdr:rowOff>173539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4723344"/>
          <a:ext cx="1905001" cy="10127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2</xdr:row>
      <xdr:rowOff>139700</xdr:rowOff>
    </xdr:from>
    <xdr:to>
      <xdr:col>17</xdr:col>
      <xdr:colOff>556856</xdr:colOff>
      <xdr:row>10</xdr:row>
      <xdr:rowOff>31768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600" y="596900"/>
          <a:ext cx="4023956" cy="13144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</xdr:colOff>
      <xdr:row>3</xdr:row>
      <xdr:rowOff>21773</xdr:rowOff>
    </xdr:from>
    <xdr:to>
      <xdr:col>16</xdr:col>
      <xdr:colOff>23456</xdr:colOff>
      <xdr:row>10</xdr:row>
      <xdr:rowOff>8184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3307" y="664030"/>
          <a:ext cx="4010349" cy="1281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9525</xdr:rowOff>
    </xdr:from>
    <xdr:to>
      <xdr:col>5</xdr:col>
      <xdr:colOff>342936</xdr:colOff>
      <xdr:row>32</xdr:row>
      <xdr:rowOff>116674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24425"/>
          <a:ext cx="4810161" cy="101202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21</xdr:row>
      <xdr:rowOff>152400</xdr:rowOff>
    </xdr:from>
    <xdr:to>
      <xdr:col>12</xdr:col>
      <xdr:colOff>199569</xdr:colOff>
      <xdr:row>29</xdr:row>
      <xdr:rowOff>73119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3981450"/>
          <a:ext cx="1437819" cy="1368519"/>
        </a:xfrm>
        <a:prstGeom prst="rect">
          <a:avLst/>
        </a:prstGeom>
      </xdr:spPr>
    </xdr:pic>
    <xdr:clientData/>
  </xdr:twoCellAnchor>
  <xdr:twoCellAnchor editAs="oneCell">
    <xdr:from>
      <xdr:col>17</xdr:col>
      <xdr:colOff>342900</xdr:colOff>
      <xdr:row>17</xdr:row>
      <xdr:rowOff>123825</xdr:rowOff>
    </xdr:from>
    <xdr:to>
      <xdr:col>20</xdr:col>
      <xdr:colOff>679771</xdr:colOff>
      <xdr:row>24</xdr:row>
      <xdr:rowOff>180038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3228975"/>
          <a:ext cx="2422846" cy="1323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21772</xdr:colOff>
      <xdr:row>27</xdr:row>
      <xdr:rowOff>43542</xdr:rowOff>
    </xdr:from>
    <xdr:to>
      <xdr:col>5</xdr:col>
      <xdr:colOff>357904</xdr:colOff>
      <xdr:row>32</xdr:row>
      <xdr:rowOff>130280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2" y="5040085"/>
          <a:ext cx="4810161" cy="1012024"/>
        </a:xfrm>
        <a:prstGeom prst="rect">
          <a:avLst/>
        </a:prstGeom>
      </xdr:spPr>
    </xdr:pic>
    <xdr:clientData/>
  </xdr:twoCellAnchor>
  <xdr:twoCellAnchor editAs="oneCell">
    <xdr:from>
      <xdr:col>10</xdr:col>
      <xdr:colOff>108857</xdr:colOff>
      <xdr:row>21</xdr:row>
      <xdr:rowOff>144236</xdr:rowOff>
    </xdr:from>
    <xdr:to>
      <xdr:col>12</xdr:col>
      <xdr:colOff>239029</xdr:colOff>
      <xdr:row>29</xdr:row>
      <xdr:rowOff>66316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732" y="3973286"/>
          <a:ext cx="1435097" cy="1369880"/>
        </a:xfrm>
        <a:prstGeom prst="rect">
          <a:avLst/>
        </a:prstGeom>
      </xdr:spPr>
    </xdr:pic>
    <xdr:clientData/>
  </xdr:twoCellAnchor>
  <xdr:twoCellAnchor editAs="oneCell">
    <xdr:from>
      <xdr:col>17</xdr:col>
      <xdr:colOff>337458</xdr:colOff>
      <xdr:row>18</xdr:row>
      <xdr:rowOff>12247</xdr:rowOff>
    </xdr:from>
    <xdr:to>
      <xdr:col>20</xdr:col>
      <xdr:colOff>668886</xdr:colOff>
      <xdr:row>25</xdr:row>
      <xdr:rowOff>39885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6258" y="3298372"/>
          <a:ext cx="2417403" cy="1294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9525</xdr:rowOff>
    </xdr:from>
    <xdr:to>
      <xdr:col>5</xdr:col>
      <xdr:colOff>352461</xdr:colOff>
      <xdr:row>32</xdr:row>
      <xdr:rowOff>116674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924425"/>
          <a:ext cx="4810161" cy="101202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21</xdr:row>
      <xdr:rowOff>133350</xdr:rowOff>
    </xdr:from>
    <xdr:to>
      <xdr:col>12</xdr:col>
      <xdr:colOff>228144</xdr:colOff>
      <xdr:row>29</xdr:row>
      <xdr:rowOff>54069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962400"/>
          <a:ext cx="1437819" cy="1368519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17</xdr:row>
      <xdr:rowOff>142875</xdr:rowOff>
    </xdr:from>
    <xdr:to>
      <xdr:col>20</xdr:col>
      <xdr:colOff>645753</xdr:colOff>
      <xdr:row>24</xdr:row>
      <xdr:rowOff>170513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3125" y="3248025"/>
          <a:ext cx="2417403" cy="12944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0</xdr:rowOff>
    </xdr:from>
    <xdr:to>
      <xdr:col>5</xdr:col>
      <xdr:colOff>352461</xdr:colOff>
      <xdr:row>32</xdr:row>
      <xdr:rowOff>107149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914900"/>
          <a:ext cx="4810161" cy="1012024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21</xdr:row>
      <xdr:rowOff>161925</xdr:rowOff>
    </xdr:from>
    <xdr:to>
      <xdr:col>12</xdr:col>
      <xdr:colOff>237669</xdr:colOff>
      <xdr:row>29</xdr:row>
      <xdr:rowOff>82644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3990975"/>
          <a:ext cx="1437819" cy="1368519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18</xdr:row>
      <xdr:rowOff>57150</xdr:rowOff>
    </xdr:from>
    <xdr:to>
      <xdr:col>20</xdr:col>
      <xdr:colOff>645753</xdr:colOff>
      <xdr:row>25</xdr:row>
      <xdr:rowOff>84788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3125" y="3343275"/>
          <a:ext cx="2417403" cy="12944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21</xdr:row>
      <xdr:rowOff>76200</xdr:rowOff>
    </xdr:from>
    <xdr:to>
      <xdr:col>12</xdr:col>
      <xdr:colOff>247194</xdr:colOff>
      <xdr:row>28</xdr:row>
      <xdr:rowOff>177894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3905250"/>
          <a:ext cx="1437819" cy="136851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9525</xdr:rowOff>
    </xdr:from>
    <xdr:to>
      <xdr:col>5</xdr:col>
      <xdr:colOff>352461</xdr:colOff>
      <xdr:row>32</xdr:row>
      <xdr:rowOff>116674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4924425"/>
          <a:ext cx="4810161" cy="1012024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190500</xdr:colOff>
      <xdr:row>17</xdr:row>
      <xdr:rowOff>123825</xdr:rowOff>
    </xdr:from>
    <xdr:to>
      <xdr:col>20</xdr:col>
      <xdr:colOff>521928</xdr:colOff>
      <xdr:row>24</xdr:row>
      <xdr:rowOff>151463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9300" y="3228975"/>
          <a:ext cx="2417403" cy="12944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546100</xdr:colOff>
      <xdr:row>2</xdr:row>
      <xdr:rowOff>158732</xdr:rowOff>
    </xdr:from>
    <xdr:to>
      <xdr:col>17</xdr:col>
      <xdr:colOff>569556</xdr:colOff>
      <xdr:row>10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615932"/>
          <a:ext cx="4023956" cy="13144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520700</xdr:colOff>
      <xdr:row>2</xdr:row>
      <xdr:rowOff>152400</xdr:rowOff>
    </xdr:from>
    <xdr:to>
      <xdr:col>17</xdr:col>
      <xdr:colOff>547331</xdr:colOff>
      <xdr:row>10</xdr:row>
      <xdr:rowOff>22243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609600"/>
          <a:ext cx="4027131" cy="12922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2</xdr:row>
      <xdr:rowOff>139700</xdr:rowOff>
    </xdr:from>
    <xdr:to>
      <xdr:col>17</xdr:col>
      <xdr:colOff>556856</xdr:colOff>
      <xdr:row>10</xdr:row>
      <xdr:rowOff>31768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600" y="596900"/>
          <a:ext cx="4023956" cy="1314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X72"/>
  <sheetViews>
    <sheetView showGridLines="0" tabSelected="1" zoomScale="80" zoomScaleNormal="80" workbookViewId="0">
      <selection activeCell="C3" sqref="C3:G3"/>
    </sheetView>
  </sheetViews>
  <sheetFormatPr defaultRowHeight="14.4" x14ac:dyDescent="0.3"/>
  <cols>
    <col min="1" max="1" width="1.109375" style="6" customWidth="1"/>
    <col min="2" max="2" width="17" style="6" customWidth="1"/>
    <col min="3" max="7" width="7.6640625" style="6" customWidth="1"/>
    <col min="8" max="8" width="11.5546875" style="6" customWidth="1"/>
    <col min="9" max="9" width="3.33203125" style="6" customWidth="1"/>
    <col min="10" max="10" width="17.6640625" style="6" customWidth="1"/>
    <col min="11" max="18" width="7.6640625" style="6" customWidth="1"/>
    <col min="19" max="24" width="10.109375" style="6" customWidth="1"/>
    <col min="25" max="16384" width="8.88671875" style="6"/>
  </cols>
  <sheetData>
    <row r="2" spans="2:18" ht="21.6" x14ac:dyDescent="0.55000000000000004">
      <c r="B2" s="7" t="s">
        <v>80</v>
      </c>
      <c r="P2" s="208"/>
      <c r="Q2" s="208"/>
      <c r="R2" s="208"/>
    </row>
    <row r="3" spans="2:18" x14ac:dyDescent="0.3">
      <c r="B3" s="54" t="s">
        <v>89</v>
      </c>
      <c r="C3" s="249"/>
      <c r="D3" s="250"/>
      <c r="E3" s="250"/>
      <c r="F3" s="250"/>
      <c r="G3" s="251"/>
      <c r="J3" s="211" t="s">
        <v>86</v>
      </c>
      <c r="K3" s="211"/>
      <c r="L3" s="211"/>
      <c r="M3" s="211"/>
      <c r="N3" s="211"/>
      <c r="O3" s="211"/>
      <c r="P3" s="15"/>
    </row>
    <row r="4" spans="2:18" ht="15.6" customHeight="1" x14ac:dyDescent="0.3">
      <c r="B4" s="54"/>
      <c r="C4" s="184"/>
      <c r="D4" s="184"/>
      <c r="E4" s="184"/>
      <c r="F4" s="184"/>
      <c r="G4" s="184"/>
      <c r="I4" s="8"/>
      <c r="J4" s="48"/>
      <c r="K4" s="84" t="s">
        <v>81</v>
      </c>
      <c r="L4" s="43" t="s">
        <v>82</v>
      </c>
      <c r="M4" s="45" t="s">
        <v>83</v>
      </c>
      <c r="N4" s="46" t="s">
        <v>84</v>
      </c>
      <c r="O4" s="47" t="s">
        <v>85</v>
      </c>
    </row>
    <row r="5" spans="2:18" ht="15" customHeight="1" x14ac:dyDescent="0.55000000000000004">
      <c r="B5" s="7"/>
      <c r="J5" s="90" t="s">
        <v>12</v>
      </c>
      <c r="K5" s="134" t="str">
        <f>IFERROR('Year 1 Report'!Q27," ")</f>
        <v xml:space="preserve"> </v>
      </c>
      <c r="L5" s="135" t="str">
        <f>IFERROR('Year 2 Report'!Q27," ")</f>
        <v xml:space="preserve"> </v>
      </c>
      <c r="M5" s="136" t="str">
        <f>IFERROR('Year 3 Report'!Q27," ")</f>
        <v xml:space="preserve"> </v>
      </c>
      <c r="N5" s="137" t="str">
        <f>IFERROR('Year 4 Report'!Q27," ")</f>
        <v xml:space="preserve"> </v>
      </c>
      <c r="O5" s="138" t="str">
        <f>IFERROR('Year 5 Report'!Q27," ")</f>
        <v xml:space="preserve"> </v>
      </c>
    </row>
    <row r="6" spans="2:18" x14ac:dyDescent="0.3">
      <c r="B6" s="213" t="s">
        <v>88</v>
      </c>
      <c r="C6" s="210"/>
      <c r="D6" s="210"/>
      <c r="E6" s="210"/>
      <c r="F6" s="210"/>
      <c r="G6" s="210"/>
      <c r="J6" s="49" t="s">
        <v>13</v>
      </c>
      <c r="K6" s="134" t="str">
        <f>IFERROR('Year 1 Report'!Q28," ")</f>
        <v xml:space="preserve"> </v>
      </c>
      <c r="L6" s="135" t="str">
        <f>IFERROR('Year 2 Report'!Q28," ")</f>
        <v xml:space="preserve"> </v>
      </c>
      <c r="M6" s="136" t="str">
        <f>IFERROR('Year 3 Report'!Q28," ")</f>
        <v xml:space="preserve"> </v>
      </c>
      <c r="N6" s="137" t="str">
        <f>IFERROR('Year 4 Report'!Q28," ")</f>
        <v xml:space="preserve"> </v>
      </c>
      <c r="O6" s="138" t="str">
        <f>IFERROR('Year 5 Report'!Q28," ")</f>
        <v xml:space="preserve"> </v>
      </c>
    </row>
    <row r="7" spans="2:18" x14ac:dyDescent="0.3">
      <c r="B7" s="15"/>
      <c r="C7" s="84" t="s">
        <v>81</v>
      </c>
      <c r="D7" s="39" t="s">
        <v>82</v>
      </c>
      <c r="E7" s="40" t="s">
        <v>83</v>
      </c>
      <c r="F7" s="41" t="s">
        <v>84</v>
      </c>
      <c r="G7" s="42" t="s">
        <v>85</v>
      </c>
      <c r="J7" s="50" t="s">
        <v>14</v>
      </c>
      <c r="K7" s="134" t="str">
        <f>IFERROR('Year 1 Report'!Q29," ")</f>
        <v xml:space="preserve"> </v>
      </c>
      <c r="L7" s="135" t="str">
        <f>IFERROR('Year 2 Report'!Q29," ")</f>
        <v xml:space="preserve"> </v>
      </c>
      <c r="M7" s="136" t="str">
        <f>IFERROR('Year 3 Report'!Q29," ")</f>
        <v xml:space="preserve"> </v>
      </c>
      <c r="N7" s="137" t="str">
        <f>IFERROR('Year 4 Report'!Q29," ")</f>
        <v xml:space="preserve"> </v>
      </c>
      <c r="O7" s="138" t="str">
        <f>IFERROR('Year 5 Report'!Q29," ")</f>
        <v xml:space="preserve"> </v>
      </c>
    </row>
    <row r="8" spans="2:18" x14ac:dyDescent="0.3">
      <c r="B8" s="15"/>
      <c r="C8" s="85">
        <f>IFERROR('Year 1 Report'!F1," ")</f>
        <v>0</v>
      </c>
      <c r="D8" s="123">
        <f>IFERROR('Year 2 Report'!F1," ")</f>
        <v>0</v>
      </c>
      <c r="E8" s="124">
        <f>IFERROR('Year 3 Report'!F1," ")</f>
        <v>0</v>
      </c>
      <c r="F8" s="125">
        <f>IFERROR('Year 4 Report'!F1," ")</f>
        <v>0</v>
      </c>
      <c r="G8" s="126">
        <f>IFERROR('Year 5 Report'!F1," ")</f>
        <v>0</v>
      </c>
      <c r="J8" s="50" t="s">
        <v>15</v>
      </c>
      <c r="K8" s="134" t="str">
        <f>IFERROR('Year 1 Report'!Q30," ")</f>
        <v xml:space="preserve"> </v>
      </c>
      <c r="L8" s="135" t="str">
        <f>IFERROR('Year 2 Report'!Q30," ")</f>
        <v xml:space="preserve"> </v>
      </c>
      <c r="M8" s="136" t="str">
        <f>IFERROR('Year 3 Report'!Q30," ")</f>
        <v xml:space="preserve"> </v>
      </c>
      <c r="N8" s="137" t="str">
        <f>IFERROR('Year 4 Report'!Q30," ")</f>
        <v xml:space="preserve"> </v>
      </c>
      <c r="O8" s="138" t="str">
        <f>IFERROR('Year 5 Report'!Q30," ")</f>
        <v xml:space="preserve"> </v>
      </c>
    </row>
    <row r="9" spans="2:18" x14ac:dyDescent="0.3">
      <c r="B9" s="51"/>
      <c r="C9" s="16"/>
      <c r="D9" s="52"/>
      <c r="E9" s="52"/>
      <c r="F9" s="52"/>
      <c r="G9" s="52"/>
      <c r="H9" s="111"/>
      <c r="J9" s="50" t="s">
        <v>16</v>
      </c>
      <c r="K9" s="134" t="str">
        <f>IFERROR('Year 1 Report'!Q31," ")</f>
        <v xml:space="preserve"> </v>
      </c>
      <c r="L9" s="135" t="str">
        <f>IFERROR('Year 2 Report'!Q31," ")</f>
        <v xml:space="preserve"> </v>
      </c>
      <c r="M9" s="136" t="str">
        <f>IFERROR('Year 3 Report'!Q31," ")</f>
        <v xml:space="preserve"> </v>
      </c>
      <c r="N9" s="137" t="str">
        <f>IFERROR('Year 4 Report'!Q31," ")</f>
        <v xml:space="preserve"> </v>
      </c>
      <c r="O9" s="138" t="str">
        <f>IFERROR('Year 5 Report'!Q31," ")</f>
        <v xml:space="preserve"> </v>
      </c>
    </row>
    <row r="10" spans="2:18" x14ac:dyDescent="0.3">
      <c r="B10" s="217" t="s">
        <v>143</v>
      </c>
      <c r="C10" s="217"/>
      <c r="D10" s="217"/>
      <c r="E10" s="217"/>
      <c r="F10" s="217"/>
      <c r="G10" s="217"/>
      <c r="H10" s="111"/>
      <c r="J10" s="50" t="s">
        <v>17</v>
      </c>
      <c r="K10" s="134" t="str">
        <f>IFERROR('Year 1 Report'!Q32," ")</f>
        <v xml:space="preserve"> </v>
      </c>
      <c r="L10" s="135" t="str">
        <f>IFERROR('Year 2 Report'!Q32," ")</f>
        <v xml:space="preserve"> </v>
      </c>
      <c r="M10" s="136" t="str">
        <f>IFERROR('Year 3 Report'!Q32," ")</f>
        <v xml:space="preserve"> </v>
      </c>
      <c r="N10" s="137" t="str">
        <f>IFERROR('Year 4 Report'!Q32," ")</f>
        <v xml:space="preserve"> </v>
      </c>
      <c r="O10" s="138" t="str">
        <f>IFERROR('Year 5 Report'!Q32," ")</f>
        <v xml:space="preserve"> </v>
      </c>
    </row>
    <row r="11" spans="2:18" x14ac:dyDescent="0.3">
      <c r="B11" s="15"/>
      <c r="C11" s="84" t="s">
        <v>81</v>
      </c>
      <c r="D11" s="39" t="s">
        <v>82</v>
      </c>
      <c r="E11" s="40" t="s">
        <v>83</v>
      </c>
      <c r="F11" s="41" t="s">
        <v>84</v>
      </c>
      <c r="G11" s="42" t="s">
        <v>85</v>
      </c>
      <c r="O11" s="27"/>
    </row>
    <row r="12" spans="2:18" ht="14.4" customHeight="1" x14ac:dyDescent="0.3">
      <c r="B12" s="15"/>
      <c r="C12" s="112" t="str">
        <f>'Year 1 Report'!K1</f>
        <v xml:space="preserve"> </v>
      </c>
      <c r="D12" s="139" t="str">
        <f>'Year 2 Report'!K1</f>
        <v xml:space="preserve"> </v>
      </c>
      <c r="E12" s="171" t="str">
        <f>'Year 3 Report'!K1</f>
        <v xml:space="preserve"> </v>
      </c>
      <c r="F12" s="172" t="str">
        <f>'Year 4 Report'!K1</f>
        <v xml:space="preserve"> </v>
      </c>
      <c r="G12" s="173" t="str">
        <f>'Year 5 Report'!K1</f>
        <v xml:space="preserve"> </v>
      </c>
      <c r="J12" s="212" t="s">
        <v>87</v>
      </c>
      <c r="K12" s="212"/>
      <c r="L12" s="212"/>
      <c r="M12" s="212"/>
      <c r="N12" s="212"/>
      <c r="O12" s="212"/>
      <c r="P12" s="15"/>
    </row>
    <row r="13" spans="2:18" ht="15" customHeight="1" x14ac:dyDescent="0.3">
      <c r="H13" s="8"/>
      <c r="J13" s="48"/>
      <c r="K13" s="84" t="s">
        <v>81</v>
      </c>
      <c r="L13" s="43" t="s">
        <v>82</v>
      </c>
      <c r="M13" s="45" t="s">
        <v>83</v>
      </c>
      <c r="N13" s="46" t="s">
        <v>84</v>
      </c>
      <c r="O13" s="47" t="s">
        <v>85</v>
      </c>
    </row>
    <row r="14" spans="2:18" ht="14.4" customHeight="1" x14ac:dyDescent="0.3">
      <c r="B14" s="210" t="s">
        <v>41</v>
      </c>
      <c r="C14" s="210"/>
      <c r="D14" s="210"/>
      <c r="E14" s="210"/>
      <c r="F14" s="210"/>
      <c r="G14" s="210"/>
      <c r="J14" s="49" t="s">
        <v>12</v>
      </c>
      <c r="K14" s="134" t="str">
        <f>IFERROR('Year 1 Report'!S27," ")</f>
        <v xml:space="preserve"> </v>
      </c>
      <c r="L14" s="135" t="str">
        <f>IFERROR('Year 2 Report'!S27," ")</f>
        <v xml:space="preserve"> </v>
      </c>
      <c r="M14" s="136" t="str">
        <f>IFERROR('Year 3 Report'!S27," ")</f>
        <v xml:space="preserve"> </v>
      </c>
      <c r="N14" s="137" t="str">
        <f>IFERROR('Year 4 Report'!S27," ")</f>
        <v xml:space="preserve"> </v>
      </c>
      <c r="O14" s="138" t="str">
        <f>IFERROR('Year 5 Report'!S27," ")</f>
        <v xml:space="preserve"> </v>
      </c>
    </row>
    <row r="15" spans="2:18" x14ac:dyDescent="0.3">
      <c r="B15" s="10"/>
      <c r="C15" s="84" t="s">
        <v>81</v>
      </c>
      <c r="D15" s="39" t="s">
        <v>82</v>
      </c>
      <c r="E15" s="40" t="s">
        <v>83</v>
      </c>
      <c r="F15" s="41" t="s">
        <v>84</v>
      </c>
      <c r="G15" s="42" t="s">
        <v>85</v>
      </c>
      <c r="J15" s="49" t="s">
        <v>13</v>
      </c>
      <c r="K15" s="134" t="str">
        <f>IFERROR('Year 1 Report'!S28," ")</f>
        <v xml:space="preserve"> </v>
      </c>
      <c r="L15" s="135" t="str">
        <f>IFERROR('Year 2 Report'!S28," ")</f>
        <v xml:space="preserve"> </v>
      </c>
      <c r="M15" s="136" t="str">
        <f>IFERROR('Year 3 Report'!S28," ")</f>
        <v xml:space="preserve"> </v>
      </c>
      <c r="N15" s="137" t="str">
        <f>IFERROR('Year 4 Report'!S28," ")</f>
        <v xml:space="preserve"> </v>
      </c>
      <c r="O15" s="138" t="str">
        <f>IFERROR('Year 5 Report'!S28," ")</f>
        <v xml:space="preserve"> </v>
      </c>
    </row>
    <row r="16" spans="2:18" ht="14.4" customHeight="1" x14ac:dyDescent="0.3">
      <c r="B16" s="10" t="s">
        <v>42</v>
      </c>
      <c r="C16" s="127" t="str">
        <f>IFERROR('Year 1 Report'!C8," ")</f>
        <v xml:space="preserve"> </v>
      </c>
      <c r="D16" s="123" t="str">
        <f>IFERROR('Year 2 Report'!C8," ")</f>
        <v xml:space="preserve"> </v>
      </c>
      <c r="E16" s="124" t="str">
        <f>IFERROR('Year 3 Report'!C8," ")</f>
        <v xml:space="preserve"> </v>
      </c>
      <c r="F16" s="125" t="str">
        <f>IFERROR('Year 4 Report'!C8," ")</f>
        <v xml:space="preserve"> </v>
      </c>
      <c r="G16" s="126" t="str">
        <f>IFERROR('Year 5 Report'!C8," ")</f>
        <v xml:space="preserve"> </v>
      </c>
      <c r="J16" s="50" t="s">
        <v>14</v>
      </c>
      <c r="K16" s="134" t="str">
        <f>IFERROR('Year 1 Report'!S29," ")</f>
        <v xml:space="preserve"> </v>
      </c>
      <c r="L16" s="135" t="str">
        <f>IFERROR('Year 2 Report'!S29," ")</f>
        <v xml:space="preserve"> </v>
      </c>
      <c r="M16" s="136" t="str">
        <f>IFERROR('Year 3 Report'!S29," ")</f>
        <v xml:space="preserve"> </v>
      </c>
      <c r="N16" s="137" t="str">
        <f>IFERROR('Year 4 Report'!S29," ")</f>
        <v xml:space="preserve"> </v>
      </c>
      <c r="O16" s="138" t="str">
        <f>IFERROR('Year 5 Report'!S29," ")</f>
        <v xml:space="preserve"> </v>
      </c>
    </row>
    <row r="17" spans="2:24" ht="14.4" customHeight="1" x14ac:dyDescent="0.3">
      <c r="B17" s="10" t="s">
        <v>2</v>
      </c>
      <c r="C17" s="127" t="str">
        <f>IFERROR('Year 1 Report'!C9," ")</f>
        <v xml:space="preserve"> </v>
      </c>
      <c r="D17" s="123" t="str">
        <f>IFERROR('Year 2 Report'!C9," ")</f>
        <v xml:space="preserve"> </v>
      </c>
      <c r="E17" s="124" t="str">
        <f>IFERROR('Year 3 Report'!C9," ")</f>
        <v xml:space="preserve"> </v>
      </c>
      <c r="F17" s="125" t="str">
        <f>IFERROR('Year 4 Report'!C9," ")</f>
        <v xml:space="preserve"> </v>
      </c>
      <c r="G17" s="126" t="str">
        <f>IFERROR('Year 5 Report'!C9," ")</f>
        <v xml:space="preserve"> </v>
      </c>
      <c r="J17" s="50" t="s">
        <v>15</v>
      </c>
      <c r="K17" s="134" t="str">
        <f>IFERROR('Year 1 Report'!S30," ")</f>
        <v xml:space="preserve"> </v>
      </c>
      <c r="L17" s="135" t="str">
        <f>IFERROR('Year 2 Report'!S30," ")</f>
        <v xml:space="preserve"> </v>
      </c>
      <c r="M17" s="136" t="str">
        <f>IFERROR('Year 3 Report'!S30," ")</f>
        <v xml:space="preserve"> </v>
      </c>
      <c r="N17" s="137" t="str">
        <f>IFERROR('Year 4 Report'!S30," ")</f>
        <v xml:space="preserve"> </v>
      </c>
      <c r="O17" s="138" t="str">
        <f>IFERROR('Year 5 Report'!S30," ")</f>
        <v xml:space="preserve"> </v>
      </c>
    </row>
    <row r="18" spans="2:24" x14ac:dyDescent="0.3">
      <c r="B18" s="10" t="s">
        <v>43</v>
      </c>
      <c r="C18" s="127" t="str">
        <f>IFERROR('Year 1 Report'!C10," ")</f>
        <v xml:space="preserve"> </v>
      </c>
      <c r="D18" s="123" t="str">
        <f>IFERROR('Year 2 Report'!C10," ")</f>
        <v xml:space="preserve"> </v>
      </c>
      <c r="E18" s="124" t="str">
        <f>IFERROR('Year 3 Report'!C10," ")</f>
        <v xml:space="preserve"> </v>
      </c>
      <c r="F18" s="125" t="str">
        <f>IFERROR('Year 4 Report'!C10," ")</f>
        <v xml:space="preserve"> </v>
      </c>
      <c r="G18" s="126" t="str">
        <f>IFERROR('Year 5 Report'!C10," ")</f>
        <v xml:space="preserve"> </v>
      </c>
      <c r="J18" s="50" t="s">
        <v>16</v>
      </c>
      <c r="K18" s="134" t="str">
        <f>IFERROR('Year 1 Report'!S31," ")</f>
        <v xml:space="preserve"> </v>
      </c>
      <c r="L18" s="135" t="str">
        <f>IFERROR('Year 2 Report'!S31," ")</f>
        <v xml:space="preserve"> </v>
      </c>
      <c r="M18" s="136" t="str">
        <f>IFERROR('Year 3 Report'!S31," ")</f>
        <v xml:space="preserve"> </v>
      </c>
      <c r="N18" s="137" t="str">
        <f>IFERROR('Year 4 Report'!S31," ")</f>
        <v xml:space="preserve"> </v>
      </c>
      <c r="O18" s="138" t="str">
        <f>IFERROR('Year 5 Report'!S31," ")</f>
        <v xml:space="preserve"> </v>
      </c>
    </row>
    <row r="19" spans="2:24" ht="14.4" customHeight="1" x14ac:dyDescent="0.3">
      <c r="B19" s="10" t="s">
        <v>44</v>
      </c>
      <c r="C19" s="127" t="str">
        <f>IFERROR('Year 1 Report'!C11," ")</f>
        <v xml:space="preserve"> </v>
      </c>
      <c r="D19" s="123" t="str">
        <f>IFERROR('Year 2 Report'!C11," ")</f>
        <v xml:space="preserve"> </v>
      </c>
      <c r="E19" s="124" t="str">
        <f>IFERROR('Year 3 Report'!C11," ")</f>
        <v xml:space="preserve"> </v>
      </c>
      <c r="F19" s="125" t="str">
        <f>IFERROR('Year 4 Report'!C11," ")</f>
        <v xml:space="preserve"> </v>
      </c>
      <c r="G19" s="126" t="str">
        <f>IFERROR('Year 5 Report'!C11," ")</f>
        <v xml:space="preserve"> </v>
      </c>
      <c r="J19" s="50" t="s">
        <v>17</v>
      </c>
      <c r="K19" s="134" t="str">
        <f>IFERROR('Year 1 Report'!S32," ")</f>
        <v xml:space="preserve"> </v>
      </c>
      <c r="L19" s="135" t="str">
        <f>IFERROR('Year 2 Report'!S32," ")</f>
        <v xml:space="preserve"> </v>
      </c>
      <c r="M19" s="136" t="str">
        <f>IFERROR('Year 3 Report'!S32," ")</f>
        <v xml:space="preserve"> </v>
      </c>
      <c r="N19" s="137" t="str">
        <f>IFERROR('Year 4 Report'!S32," ")</f>
        <v xml:space="preserve"> </v>
      </c>
      <c r="O19" s="138" t="str">
        <f>IFERROR('Year 5 Report'!S32," ")</f>
        <v xml:space="preserve"> </v>
      </c>
    </row>
    <row r="20" spans="2:24" ht="14.4" customHeight="1" x14ac:dyDescent="0.3">
      <c r="B20" s="10" t="s">
        <v>45</v>
      </c>
      <c r="C20" s="127" t="str">
        <f>IFERROR('Year 1 Report'!C12," ")</f>
        <v xml:space="preserve"> </v>
      </c>
      <c r="D20" s="123" t="str">
        <f>IFERROR('Year 2 Report'!C12," ")</f>
        <v xml:space="preserve"> </v>
      </c>
      <c r="E20" s="124" t="str">
        <f>IFERROR('Year 3 Report'!C12," ")</f>
        <v xml:space="preserve"> </v>
      </c>
      <c r="F20" s="125" t="str">
        <f>IFERROR('Year 4 Report'!C12," ")</f>
        <v xml:space="preserve"> </v>
      </c>
      <c r="G20" s="126" t="str">
        <f>IFERROR('Year 5 Report'!C12," ")</f>
        <v xml:space="preserve"> </v>
      </c>
      <c r="P20" s="104"/>
    </row>
    <row r="21" spans="2:24" ht="14.4" customHeight="1" x14ac:dyDescent="0.3">
      <c r="B21" s="51"/>
      <c r="C21" s="16"/>
      <c r="D21" s="52"/>
      <c r="E21" s="52"/>
      <c r="F21" s="52"/>
      <c r="G21" s="52"/>
      <c r="J21" s="213" t="s">
        <v>62</v>
      </c>
      <c r="K21" s="213"/>
      <c r="L21" s="213"/>
      <c r="M21" s="213"/>
      <c r="N21" s="213"/>
      <c r="O21" s="213"/>
      <c r="P21" s="104"/>
      <c r="Q21" s="31"/>
      <c r="R21" s="31"/>
    </row>
    <row r="22" spans="2:24" x14ac:dyDescent="0.3">
      <c r="B22" s="9" t="s">
        <v>18</v>
      </c>
      <c r="C22" s="16"/>
      <c r="D22" s="52"/>
      <c r="E22" s="52"/>
      <c r="F22" s="52"/>
      <c r="G22" s="52"/>
      <c r="H22" s="107"/>
      <c r="J22" s="210"/>
      <c r="K22" s="210"/>
      <c r="L22" s="210"/>
      <c r="M22" s="210"/>
      <c r="N22" s="210"/>
      <c r="O22" s="210"/>
      <c r="P22" s="15"/>
      <c r="X22" s="28"/>
    </row>
    <row r="23" spans="2:24" ht="14.4" customHeight="1" x14ac:dyDescent="0.3">
      <c r="B23" s="53"/>
      <c r="C23" s="84" t="s">
        <v>81</v>
      </c>
      <c r="D23" s="39" t="s">
        <v>82</v>
      </c>
      <c r="E23" s="40" t="s">
        <v>83</v>
      </c>
      <c r="F23" s="41" t="s">
        <v>84</v>
      </c>
      <c r="G23" s="42" t="s">
        <v>85</v>
      </c>
      <c r="J23" s="22"/>
      <c r="K23" s="84" t="s">
        <v>81</v>
      </c>
      <c r="L23" s="43" t="s">
        <v>82</v>
      </c>
      <c r="M23" s="45" t="s">
        <v>83</v>
      </c>
      <c r="N23" s="46" t="s">
        <v>84</v>
      </c>
      <c r="O23" s="44" t="s">
        <v>85</v>
      </c>
      <c r="P23" s="15"/>
      <c r="X23" s="15"/>
    </row>
    <row r="24" spans="2:24" x14ac:dyDescent="0.3">
      <c r="B24" s="11" t="s">
        <v>19</v>
      </c>
      <c r="C24" s="127" t="str">
        <f>IFERROR('Year 1 Report'!U9," ")</f>
        <v xml:space="preserve"> </v>
      </c>
      <c r="D24" s="123" t="str">
        <f>IFERROR('Year 2 Report'!U9," ")</f>
        <v xml:space="preserve"> </v>
      </c>
      <c r="E24" s="124" t="str">
        <f>IFERROR('Year 3 Report'!U9," ")</f>
        <v xml:space="preserve"> </v>
      </c>
      <c r="F24" s="125" t="str">
        <f>IFERROR('Year 4 Report'!U9," ")</f>
        <v xml:space="preserve"> </v>
      </c>
      <c r="G24" s="126" t="str">
        <f>IFERROR('Year 5 Report'!U9," ")</f>
        <v xml:space="preserve"> </v>
      </c>
      <c r="H24" s="107"/>
      <c r="J24" s="22" t="s">
        <v>55</v>
      </c>
      <c r="K24" s="127" t="str">
        <f>IFERROR('Year 1 Report'!K19," ")</f>
        <v xml:space="preserve"> </v>
      </c>
      <c r="L24" s="131" t="str">
        <f>IFERROR('Year 2 Report'!K19," ")</f>
        <v xml:space="preserve"> </v>
      </c>
      <c r="M24" s="132" t="str">
        <f>IFERROR('Year 3 Report'!K19," ")</f>
        <v xml:space="preserve"> </v>
      </c>
      <c r="N24" s="133" t="str">
        <f>IFERROR('Year 4 Report'!K19," ")</f>
        <v xml:space="preserve"> </v>
      </c>
      <c r="O24" s="130" t="str">
        <f>IFERROR('Year 5 Report'!K19," ")</f>
        <v xml:space="preserve"> </v>
      </c>
      <c r="P24" s="15"/>
    </row>
    <row r="25" spans="2:24" x14ac:dyDescent="0.3">
      <c r="B25" s="11" t="s">
        <v>20</v>
      </c>
      <c r="C25" s="127" t="str">
        <f>IFERROR('Year 1 Report'!U10," ")</f>
        <v xml:space="preserve"> </v>
      </c>
      <c r="D25" s="123" t="str">
        <f>IFERROR('Year 2 Report'!U10," ")</f>
        <v xml:space="preserve"> </v>
      </c>
      <c r="E25" s="124" t="str">
        <f>IFERROR('Year 3 Report'!U10," ")</f>
        <v xml:space="preserve"> </v>
      </c>
      <c r="F25" s="125" t="str">
        <f>IFERROR('Year 4 Report'!U10," ")</f>
        <v xml:space="preserve"> </v>
      </c>
      <c r="G25" s="126" t="str">
        <f>IFERROR('Year 5 Report'!U10," ")</f>
        <v xml:space="preserve"> </v>
      </c>
      <c r="J25" s="24" t="s">
        <v>56</v>
      </c>
      <c r="K25" s="127" t="str">
        <f>IFERROR('Year 1 Report'!K20," ")</f>
        <v xml:space="preserve"> </v>
      </c>
      <c r="L25" s="131" t="str">
        <f>IFERROR('Year 2 Report'!K20," ")</f>
        <v xml:space="preserve"> </v>
      </c>
      <c r="M25" s="132" t="str">
        <f>IFERROR('Year 3 Report'!K20," ")</f>
        <v xml:space="preserve"> </v>
      </c>
      <c r="N25" s="133" t="str">
        <f>IFERROR('Year 4 Report'!K20," ")</f>
        <v xml:space="preserve"> </v>
      </c>
      <c r="O25" s="130" t="str">
        <f>IFERROR('Year 5 Report'!K20," ")</f>
        <v xml:space="preserve"> </v>
      </c>
      <c r="P25" s="15"/>
    </row>
    <row r="26" spans="2:24" x14ac:dyDescent="0.3">
      <c r="B26" s="10" t="s">
        <v>21</v>
      </c>
      <c r="C26" s="127" t="str">
        <f>IFERROR('Year 1 Report'!U11," ")</f>
        <v xml:space="preserve"> </v>
      </c>
      <c r="D26" s="123" t="str">
        <f>IFERROR('Year 2 Report'!U11," ")</f>
        <v xml:space="preserve"> </v>
      </c>
      <c r="E26" s="124" t="str">
        <f>IFERROR('Year 3 Report'!U11," ")</f>
        <v xml:space="preserve"> </v>
      </c>
      <c r="F26" s="125" t="str">
        <f>IFERROR('Year 4 Report'!U11," ")</f>
        <v xml:space="preserve"> </v>
      </c>
      <c r="G26" s="126" t="str">
        <f>IFERROR('Year 5 Report'!U11," ")</f>
        <v xml:space="preserve"> </v>
      </c>
      <c r="H26" s="108"/>
      <c r="J26" s="24" t="s">
        <v>57</v>
      </c>
      <c r="K26" s="127" t="str">
        <f>IFERROR('Year 1 Report'!K21," ")</f>
        <v xml:space="preserve"> </v>
      </c>
      <c r="L26" s="131" t="str">
        <f>IFERROR('Year 2 Report'!K21," ")</f>
        <v xml:space="preserve"> </v>
      </c>
      <c r="M26" s="132" t="str">
        <f>IFERROR('Year 3 Report'!K21," ")</f>
        <v xml:space="preserve"> </v>
      </c>
      <c r="N26" s="133" t="str">
        <f>IFERROR('Year 4 Report'!K21," ")</f>
        <v xml:space="preserve"> </v>
      </c>
      <c r="O26" s="130" t="str">
        <f>IFERROR('Year 5 Report'!K21," ")</f>
        <v xml:space="preserve"> </v>
      </c>
      <c r="P26" s="15"/>
    </row>
    <row r="27" spans="2:24" x14ac:dyDescent="0.3">
      <c r="B27" s="10" t="s">
        <v>22</v>
      </c>
      <c r="C27" s="127" t="str">
        <f>IFERROR('Year 1 Report'!U12," ")</f>
        <v xml:space="preserve"> </v>
      </c>
      <c r="D27" s="123" t="str">
        <f>IFERROR('Year 2 Report'!U12," ")</f>
        <v xml:space="preserve"> </v>
      </c>
      <c r="E27" s="124" t="str">
        <f>IFERROR('Year 3 Report'!U12," ")</f>
        <v xml:space="preserve"> </v>
      </c>
      <c r="F27" s="125" t="str">
        <f>IFERROR('Year 4 Report'!U12," ")</f>
        <v xml:space="preserve"> </v>
      </c>
      <c r="G27" s="126" t="str">
        <f>IFERROR('Year 5 Report'!U12," ")</f>
        <v xml:space="preserve"> </v>
      </c>
      <c r="H27" s="108"/>
      <c r="J27" s="24" t="s">
        <v>58</v>
      </c>
      <c r="K27" s="127" t="str">
        <f>IFERROR('Year 1 Report'!K22," ")</f>
        <v xml:space="preserve"> </v>
      </c>
      <c r="L27" s="131" t="str">
        <f>IFERROR('Year 2 Report'!K22," ")</f>
        <v xml:space="preserve"> </v>
      </c>
      <c r="M27" s="132" t="str">
        <f>IFERROR('Year 3 Report'!K22," ")</f>
        <v xml:space="preserve"> </v>
      </c>
      <c r="N27" s="133" t="str">
        <f>IFERROR('Year 4 Report'!K22," ")</f>
        <v xml:space="preserve"> </v>
      </c>
      <c r="O27" s="130" t="str">
        <f>IFERROR('Year 5 Report'!K22," ")</f>
        <v xml:space="preserve"> </v>
      </c>
      <c r="P27" s="15"/>
    </row>
    <row r="28" spans="2:24" x14ac:dyDescent="0.3">
      <c r="B28" s="10" t="s">
        <v>23</v>
      </c>
      <c r="C28" s="127" t="str">
        <f>IFERROR('Year 1 Report'!U13," ")</f>
        <v xml:space="preserve"> </v>
      </c>
      <c r="D28" s="123" t="str">
        <f>IFERROR('Year 2 Report'!U13," ")</f>
        <v xml:space="preserve"> </v>
      </c>
      <c r="E28" s="124" t="str">
        <f>IFERROR('Year 3 Report'!U13," ")</f>
        <v xml:space="preserve"> </v>
      </c>
      <c r="F28" s="125" t="str">
        <f>IFERROR('Year 4 Report'!U13," ")</f>
        <v xml:space="preserve"> </v>
      </c>
      <c r="G28" s="126" t="str">
        <f>IFERROR('Year 5 Report'!U13," ")</f>
        <v xml:space="preserve"> </v>
      </c>
      <c r="J28" s="24" t="s">
        <v>59</v>
      </c>
      <c r="K28" s="127" t="str">
        <f>IFERROR('Year 1 Report'!K23," ")</f>
        <v xml:space="preserve"> </v>
      </c>
      <c r="L28" s="131" t="str">
        <f>IFERROR('Year 2 Report'!K23," ")</f>
        <v xml:space="preserve"> </v>
      </c>
      <c r="M28" s="132" t="str">
        <f>IFERROR('Year 3 Report'!K23," ")</f>
        <v xml:space="preserve"> </v>
      </c>
      <c r="N28" s="133" t="str">
        <f>IFERROR('Year 4 Report'!K23," ")</f>
        <v xml:space="preserve"> </v>
      </c>
      <c r="O28" s="130" t="str">
        <f>IFERROR('Year 5 Report'!K23," ")</f>
        <v xml:space="preserve"> </v>
      </c>
      <c r="P28" s="15"/>
    </row>
    <row r="29" spans="2:24" x14ac:dyDescent="0.3">
      <c r="B29" s="10" t="s">
        <v>24</v>
      </c>
      <c r="C29" s="127" t="str">
        <f>IFERROR('Year 1 Report'!U14," ")</f>
        <v xml:space="preserve"> </v>
      </c>
      <c r="D29" s="123" t="str">
        <f>IFERROR('Year 2 Report'!U14," ")</f>
        <v xml:space="preserve"> </v>
      </c>
      <c r="E29" s="124" t="str">
        <f>IFERROR('Year 3 Report'!U14," ")</f>
        <v xml:space="preserve"> </v>
      </c>
      <c r="F29" s="125" t="str">
        <f>IFERROR('Year 4 Report'!U14," ")</f>
        <v xml:space="preserve"> </v>
      </c>
      <c r="G29" s="126" t="str">
        <f>IFERROR('Year 5 Report'!U14," ")</f>
        <v xml:space="preserve"> </v>
      </c>
      <c r="H29" s="108"/>
      <c r="J29" s="24" t="s">
        <v>60</v>
      </c>
      <c r="K29" s="127" t="str">
        <f>IFERROR('Year 1 Report'!K24," ")</f>
        <v xml:space="preserve"> </v>
      </c>
      <c r="L29" s="131" t="str">
        <f>IFERROR('Year 2 Report'!K24," ")</f>
        <v xml:space="preserve"> </v>
      </c>
      <c r="M29" s="132" t="str">
        <f>IFERROR('Year 3 Report'!K24," ")</f>
        <v xml:space="preserve"> </v>
      </c>
      <c r="N29" s="133" t="str">
        <f>IFERROR('Year 4 Report'!K24," ")</f>
        <v xml:space="preserve"> </v>
      </c>
      <c r="O29" s="130" t="str">
        <f>IFERROR('Year 5 Report'!K24," ")</f>
        <v xml:space="preserve"> </v>
      </c>
      <c r="P29" s="15"/>
    </row>
    <row r="30" spans="2:24" x14ac:dyDescent="0.3">
      <c r="B30" s="10" t="s">
        <v>25</v>
      </c>
      <c r="C30" s="127" t="str">
        <f>IFERROR('Year 1 Report'!U15," ")</f>
        <v xml:space="preserve"> </v>
      </c>
      <c r="D30" s="123" t="str">
        <f>IFERROR('Year 2 Report'!U15," ")</f>
        <v xml:space="preserve"> </v>
      </c>
      <c r="E30" s="124" t="str">
        <f>IFERROR('Year 3 Report'!U15," ")</f>
        <v xml:space="preserve"> </v>
      </c>
      <c r="F30" s="125" t="str">
        <f>IFERROR('Year 4 Report'!U15," ")</f>
        <v xml:space="preserve"> </v>
      </c>
      <c r="G30" s="126" t="str">
        <f>IFERROR('Year 5 Report'!U15," ")</f>
        <v xml:space="preserve"> </v>
      </c>
      <c r="H30" s="108"/>
      <c r="J30" s="25" t="s">
        <v>61</v>
      </c>
      <c r="K30" s="127" t="str">
        <f>IFERROR('Year 1 Report'!K25," ")</f>
        <v xml:space="preserve"> </v>
      </c>
      <c r="L30" s="131" t="str">
        <f>IFERROR('Year 2 Report'!K25," ")</f>
        <v xml:space="preserve"> </v>
      </c>
      <c r="M30" s="132" t="str">
        <f>IFERROR('Year 3 Report'!K25," ")</f>
        <v xml:space="preserve"> </v>
      </c>
      <c r="N30" s="133" t="str">
        <f>IFERROR('Year 4 Report'!K25," ")</f>
        <v xml:space="preserve"> </v>
      </c>
      <c r="O30" s="130" t="str">
        <f>IFERROR('Year 5 Report'!K25," ")</f>
        <v xml:space="preserve"> </v>
      </c>
    </row>
    <row r="31" spans="2:24" x14ac:dyDescent="0.3">
      <c r="B31" s="10" t="s">
        <v>26</v>
      </c>
      <c r="C31" s="127" t="str">
        <f>IFERROR('Year 1 Report'!U16," ")</f>
        <v xml:space="preserve"> </v>
      </c>
      <c r="D31" s="123" t="str">
        <f>IFERROR('Year 2 Report'!U16," ")</f>
        <v xml:space="preserve"> </v>
      </c>
      <c r="E31" s="124" t="str">
        <f>IFERROR('Year 3 Report'!U16," ")</f>
        <v xml:space="preserve"> </v>
      </c>
      <c r="F31" s="125" t="str">
        <f>IFERROR('Year 4 Report'!U16," ")</f>
        <v xml:space="preserve"> </v>
      </c>
      <c r="G31" s="126" t="str">
        <f>IFERROR('Year 5 Report'!U16," ")</f>
        <v xml:space="preserve"> </v>
      </c>
    </row>
    <row r="32" spans="2:24" x14ac:dyDescent="0.3">
      <c r="B32" s="15"/>
      <c r="C32" s="16"/>
      <c r="D32" s="17"/>
      <c r="E32" s="17"/>
      <c r="F32" s="17"/>
      <c r="G32" s="17"/>
      <c r="J32" s="209" t="s">
        <v>78</v>
      </c>
      <c r="K32" s="209"/>
      <c r="L32" s="209"/>
      <c r="M32" s="209"/>
      <c r="N32" s="209"/>
    </row>
    <row r="33" spans="2:18" x14ac:dyDescent="0.3">
      <c r="B33" s="210" t="s">
        <v>46</v>
      </c>
      <c r="C33" s="210"/>
      <c r="D33" s="210"/>
      <c r="E33" s="210"/>
      <c r="F33" s="210"/>
      <c r="G33" s="210"/>
      <c r="J33" s="214"/>
      <c r="K33" s="215"/>
      <c r="L33" s="215"/>
      <c r="M33" s="216"/>
      <c r="N33" s="84" t="s">
        <v>81</v>
      </c>
      <c r="O33" s="43" t="s">
        <v>82</v>
      </c>
      <c r="P33" s="45" t="s">
        <v>83</v>
      </c>
      <c r="Q33" s="46" t="s">
        <v>84</v>
      </c>
      <c r="R33" s="44" t="s">
        <v>85</v>
      </c>
    </row>
    <row r="34" spans="2:18" x14ac:dyDescent="0.3">
      <c r="B34" s="10"/>
      <c r="C34" s="84" t="s">
        <v>81</v>
      </c>
      <c r="D34" s="39" t="s">
        <v>82</v>
      </c>
      <c r="E34" s="40" t="s">
        <v>83</v>
      </c>
      <c r="F34" s="41" t="s">
        <v>84</v>
      </c>
      <c r="G34" s="42" t="s">
        <v>85</v>
      </c>
      <c r="J34" s="12" t="s">
        <v>39</v>
      </c>
      <c r="K34" s="13"/>
      <c r="L34" s="13"/>
      <c r="M34" s="14"/>
      <c r="N34" s="127" t="str">
        <f>IFERROR(VLOOKUP(J34,'Year 1 Report'!$M$9:$Q$23,5,TRUE)," ")</f>
        <v xml:space="preserve"> </v>
      </c>
      <c r="O34" s="123" t="str">
        <f>IFERROR(VLOOKUP(J34,'Year 2 Report'!$M$9:$Q$23,5,TRUE)," ")</f>
        <v xml:space="preserve"> </v>
      </c>
      <c r="P34" s="128" t="str">
        <f>IFERROR(VLOOKUP(J34,'Year 3 Report'!$M$9:$Q$23,5,TRUE)," ")</f>
        <v xml:space="preserve"> </v>
      </c>
      <c r="Q34" s="129" t="str">
        <f>IFERROR(VLOOKUP(J34,'Year 4 Report'!$M$9:$Q$23,5,TRUE)," ")</f>
        <v xml:space="preserve"> </v>
      </c>
      <c r="R34" s="130" t="str">
        <f>IFERROR(VLOOKUP(J34,'Year 5 Report'!$M$9:$Q$23,5,TRUE)," ")</f>
        <v xml:space="preserve"> </v>
      </c>
    </row>
    <row r="35" spans="2:18" x14ac:dyDescent="0.3">
      <c r="B35" s="10" t="s">
        <v>0</v>
      </c>
      <c r="C35" s="127" t="str">
        <f>IFERROR('Year 1 Report'!G8," ")</f>
        <v xml:space="preserve"> </v>
      </c>
      <c r="D35" s="123" t="str">
        <f>IFERROR('Year 2 Report'!G8," ")</f>
        <v xml:space="preserve"> </v>
      </c>
      <c r="E35" s="124" t="str">
        <f>IFERROR('Year 3 Report'!G8," ")</f>
        <v xml:space="preserve"> </v>
      </c>
      <c r="F35" s="125" t="str">
        <f>IFERROR('Year 4 Report'!G8," ")</f>
        <v xml:space="preserve"> </v>
      </c>
      <c r="G35" s="126" t="str">
        <f>IFERROR('Year 5 Report'!G8," ")</f>
        <v xml:space="preserve"> </v>
      </c>
      <c r="J35" s="12" t="s">
        <v>63</v>
      </c>
      <c r="K35" s="13"/>
      <c r="L35" s="13"/>
      <c r="M35" s="14"/>
      <c r="N35" s="127" t="str">
        <f>IFERROR(VLOOKUP(J35,'Year 1 Report'!$M$9:$Q$23,5,TRUE)," ")</f>
        <v xml:space="preserve"> </v>
      </c>
      <c r="O35" s="123" t="str">
        <f>IFERROR(VLOOKUP(J35,'Year 2 Report'!$M$9:$Q$23,5,TRUE)," ")</f>
        <v xml:space="preserve"> </v>
      </c>
      <c r="P35" s="128" t="str">
        <f>IFERROR(VLOOKUP(J35,'Year 3 Report'!$M$9:$Q$23,5,TRUE)," ")</f>
        <v xml:space="preserve"> </v>
      </c>
      <c r="Q35" s="129" t="str">
        <f>IFERROR(VLOOKUP(J35,'Year 4 Report'!$M$9:$Q$23,5,TRUE)," ")</f>
        <v xml:space="preserve"> </v>
      </c>
      <c r="R35" s="130" t="str">
        <f>IFERROR(VLOOKUP(J35,'Year 5 Report'!$M$9:$Q$23,5,TRUE)," ")</f>
        <v xml:space="preserve"> </v>
      </c>
    </row>
    <row r="36" spans="2:18" x14ac:dyDescent="0.3">
      <c r="B36" s="10" t="s">
        <v>1</v>
      </c>
      <c r="C36" s="127" t="str">
        <f>IFERROR('Year 1 Report'!G9," ")</f>
        <v xml:space="preserve"> </v>
      </c>
      <c r="D36" s="123" t="str">
        <f>IFERROR('Year 2 Report'!G9," ")</f>
        <v xml:space="preserve"> </v>
      </c>
      <c r="E36" s="124" t="str">
        <f>IFERROR('Year 3 Report'!G9," ")</f>
        <v xml:space="preserve"> </v>
      </c>
      <c r="F36" s="125" t="str">
        <f>IFERROR('Year 4 Report'!G9," ")</f>
        <v xml:space="preserve"> </v>
      </c>
      <c r="G36" s="126" t="str">
        <f>IFERROR('Year 5 Report'!G9," ")</f>
        <v xml:space="preserve"> </v>
      </c>
      <c r="J36" s="55" t="s">
        <v>38</v>
      </c>
      <c r="K36" s="56"/>
      <c r="L36" s="56"/>
      <c r="M36" s="57"/>
      <c r="N36" s="127" t="str">
        <f>IFERROR(VLOOKUP(J36,'Year 1 Report'!$M$9:$Q$23,5,TRUE)," ")</f>
        <v xml:space="preserve"> </v>
      </c>
      <c r="O36" s="123" t="str">
        <f>IFERROR(VLOOKUP(J36,'Year 2 Report'!$M$9:$Q$23,5,TRUE)," ")</f>
        <v xml:space="preserve"> </v>
      </c>
      <c r="P36" s="128" t="str">
        <f>IFERROR(VLOOKUP(J36,'Year 3 Report'!$M$9:$Q$23,5,TRUE)," ")</f>
        <v xml:space="preserve"> </v>
      </c>
      <c r="Q36" s="129" t="str">
        <f>IFERROR(VLOOKUP(J36,'Year 4 Report'!$M$9:$Q$23,5,TRUE)," ")</f>
        <v xml:space="preserve"> </v>
      </c>
      <c r="R36" s="130" t="str">
        <f>IFERROR(VLOOKUP(J36,'Year 5 Report'!$M$9:$Q$23,5,TRUE)," ")</f>
        <v xml:space="preserve"> </v>
      </c>
    </row>
    <row r="37" spans="2:18" ht="15.6" customHeight="1" x14ac:dyDescent="0.3">
      <c r="B37" s="10" t="s">
        <v>2</v>
      </c>
      <c r="C37" s="127" t="str">
        <f>IFERROR('Year 1 Report'!G10," ")</f>
        <v xml:space="preserve"> </v>
      </c>
      <c r="D37" s="123" t="str">
        <f>IFERROR('Year 2 Report'!G10," ")</f>
        <v xml:space="preserve"> </v>
      </c>
      <c r="E37" s="124" t="str">
        <f>IFERROR('Year 3 Report'!G10," ")</f>
        <v xml:space="preserve"> </v>
      </c>
      <c r="F37" s="125" t="str">
        <f>IFERROR('Year 4 Report'!G10," ")</f>
        <v xml:space="preserve"> </v>
      </c>
      <c r="G37" s="126" t="str">
        <f>IFERROR('Year 5 Report'!G10," ")</f>
        <v xml:space="preserve"> </v>
      </c>
      <c r="J37" s="12" t="s">
        <v>27</v>
      </c>
      <c r="K37" s="13"/>
      <c r="L37" s="13"/>
      <c r="M37" s="14"/>
      <c r="N37" s="127" t="str">
        <f>IFERROR(VLOOKUP(J37,'Year 1 Report'!$M$9:$Q$23,5,TRUE)," ")</f>
        <v xml:space="preserve"> </v>
      </c>
      <c r="O37" s="123" t="str">
        <f>IFERROR(VLOOKUP(J37,'Year 2 Report'!$M$9:$Q$23,5,TRUE)," ")</f>
        <v xml:space="preserve"> </v>
      </c>
      <c r="P37" s="128" t="str">
        <f>IFERROR(VLOOKUP(J37,'Year 3 Report'!$M$9:$Q$23,5,TRUE)," ")</f>
        <v xml:space="preserve"> </v>
      </c>
      <c r="Q37" s="129" t="str">
        <f>IFERROR(VLOOKUP(J37,'Year 4 Report'!$M$9:$Q$23,5,TRUE)," ")</f>
        <v xml:space="preserve"> </v>
      </c>
      <c r="R37" s="130" t="str">
        <f>IFERROR(VLOOKUP(J37,'Year 5 Report'!$M$9:$Q$23,5,TRUE)," ")</f>
        <v xml:space="preserve"> </v>
      </c>
    </row>
    <row r="38" spans="2:18" x14ac:dyDescent="0.3">
      <c r="B38" s="10" t="s">
        <v>3</v>
      </c>
      <c r="C38" s="127" t="str">
        <f>IFERROR('Year 1 Report'!G11," ")</f>
        <v xml:space="preserve"> </v>
      </c>
      <c r="D38" s="123" t="str">
        <f>IFERROR('Year 2 Report'!G11," ")</f>
        <v xml:space="preserve"> </v>
      </c>
      <c r="E38" s="124" t="str">
        <f>IFERROR('Year 3 Report'!G11," ")</f>
        <v xml:space="preserve"> </v>
      </c>
      <c r="F38" s="125" t="str">
        <f>IFERROR('Year 4 Report'!G11," ")</f>
        <v xml:space="preserve"> </v>
      </c>
      <c r="G38" s="126" t="str">
        <f>IFERROR('Year 5 Report'!G11," ")</f>
        <v xml:space="preserve"> </v>
      </c>
      <c r="J38" s="12" t="s">
        <v>35</v>
      </c>
      <c r="K38" s="13"/>
      <c r="L38" s="13"/>
      <c r="M38" s="14"/>
      <c r="N38" s="127" t="str">
        <f>IFERROR(VLOOKUP(J38,'Year 1 Report'!$M$9:$Q$23,5,TRUE)," ")</f>
        <v xml:space="preserve"> </v>
      </c>
      <c r="O38" s="123" t="str">
        <f>IFERROR(VLOOKUP(J38,'Year 2 Report'!$M$9:$Q$23,5,TRUE)," ")</f>
        <v xml:space="preserve"> </v>
      </c>
      <c r="P38" s="128" t="str">
        <f>IFERROR(VLOOKUP(J38,'Year 3 Report'!$M$9:$Q$23,5,TRUE)," ")</f>
        <v xml:space="preserve"> </v>
      </c>
      <c r="Q38" s="129" t="str">
        <f>IFERROR(VLOOKUP(J38,'Year 4 Report'!$M$9:$Q$23,5,TRUE)," ")</f>
        <v xml:space="preserve"> </v>
      </c>
      <c r="R38" s="130" t="str">
        <f>IFERROR(VLOOKUP(J38,'Year 5 Report'!$M$9:$Q$23,5,TRUE)," ")</f>
        <v xml:space="preserve"> </v>
      </c>
    </row>
    <row r="39" spans="2:18" x14ac:dyDescent="0.3">
      <c r="B39" s="10" t="s">
        <v>4</v>
      </c>
      <c r="C39" s="127" t="str">
        <f>IFERROR('Year 1 Report'!G12," ")</f>
        <v xml:space="preserve"> </v>
      </c>
      <c r="D39" s="123" t="str">
        <f>IFERROR('Year 2 Report'!G12," ")</f>
        <v xml:space="preserve"> </v>
      </c>
      <c r="E39" s="124" t="str">
        <f>IFERROR('Year 3 Report'!G12," ")</f>
        <v xml:space="preserve"> </v>
      </c>
      <c r="F39" s="125" t="str">
        <f>IFERROR('Year 4 Report'!G12," ")</f>
        <v xml:space="preserve"> </v>
      </c>
      <c r="G39" s="126" t="str">
        <f>IFERROR('Year 5 Report'!G12," ")</f>
        <v xml:space="preserve"> </v>
      </c>
      <c r="J39" s="12" t="s">
        <v>33</v>
      </c>
      <c r="K39" s="13"/>
      <c r="L39" s="13"/>
      <c r="M39" s="14"/>
      <c r="N39" s="127" t="str">
        <f>IFERROR(VLOOKUP(J39,'Year 1 Report'!$M$9:$Q$23,5,TRUE)," ")</f>
        <v xml:space="preserve"> </v>
      </c>
      <c r="O39" s="123" t="str">
        <f>IFERROR(VLOOKUP(J39,'Year 2 Report'!$M$9:$Q$23,5,TRUE)," ")</f>
        <v xml:space="preserve"> </v>
      </c>
      <c r="P39" s="128" t="str">
        <f>IFERROR(VLOOKUP(J39,'Year 3 Report'!$M$9:$Q$23,5,TRUE)," ")</f>
        <v xml:space="preserve"> </v>
      </c>
      <c r="Q39" s="129" t="str">
        <f>IFERROR(VLOOKUP(J39,'Year 4 Report'!$M$9:$Q$23,5,TRUE)," ")</f>
        <v xml:space="preserve"> </v>
      </c>
      <c r="R39" s="130" t="str">
        <f>IFERROR(VLOOKUP(J39,'Year 5 Report'!$M$9:$Q$23,5,TRUE)," ")</f>
        <v xml:space="preserve"> </v>
      </c>
    </row>
    <row r="40" spans="2:18" x14ac:dyDescent="0.3">
      <c r="B40" s="10" t="s">
        <v>5</v>
      </c>
      <c r="C40" s="127" t="str">
        <f>IFERROR('Year 1 Report'!G13," ")</f>
        <v xml:space="preserve"> </v>
      </c>
      <c r="D40" s="123" t="str">
        <f>IFERROR('Year 2 Report'!G13," ")</f>
        <v xml:space="preserve"> </v>
      </c>
      <c r="E40" s="124" t="str">
        <f>IFERROR('Year 3 Report'!G13," ")</f>
        <v xml:space="preserve"> </v>
      </c>
      <c r="F40" s="125" t="str">
        <f>IFERROR('Year 4 Report'!G13," ")</f>
        <v xml:space="preserve"> </v>
      </c>
      <c r="G40" s="126" t="str">
        <f>IFERROR('Year 5 Report'!G13," ")</f>
        <v xml:space="preserve"> </v>
      </c>
      <c r="J40" s="12" t="s">
        <v>32</v>
      </c>
      <c r="K40" s="56"/>
      <c r="L40" s="56"/>
      <c r="M40" s="57"/>
      <c r="N40" s="127" t="str">
        <f>IFERROR(VLOOKUP(J40,'Year 1 Report'!$M$9:$Q$23,5,TRUE)," ")</f>
        <v xml:space="preserve"> </v>
      </c>
      <c r="O40" s="123" t="str">
        <f>IFERROR(VLOOKUP(J40,'Year 2 Report'!$M$9:$Q$23,5,TRUE)," ")</f>
        <v xml:space="preserve"> </v>
      </c>
      <c r="P40" s="128" t="str">
        <f>IFERROR(VLOOKUP(J40,'Year 3 Report'!$M$9:$Q$23,5,TRUE)," ")</f>
        <v xml:space="preserve"> </v>
      </c>
      <c r="Q40" s="129" t="str">
        <f>IFERROR(VLOOKUP(J40,'Year 4 Report'!$M$9:$Q$23,5,TRUE)," ")</f>
        <v xml:space="preserve"> </v>
      </c>
      <c r="R40" s="130" t="str">
        <f>IFERROR(VLOOKUP(J40,'Year 5 Report'!$M$9:$Q$23,5,TRUE)," ")</f>
        <v xml:space="preserve"> </v>
      </c>
    </row>
    <row r="41" spans="2:18" ht="15.6" customHeight="1" x14ac:dyDescent="0.3">
      <c r="B41" s="15"/>
      <c r="C41" s="107"/>
      <c r="D41" s="107"/>
      <c r="E41" s="107"/>
      <c r="F41" s="107"/>
      <c r="G41" s="107"/>
      <c r="J41" s="12" t="s">
        <v>31</v>
      </c>
      <c r="K41" s="13"/>
      <c r="L41" s="13"/>
      <c r="M41" s="14"/>
      <c r="N41" s="127" t="str">
        <f>IFERROR(VLOOKUP(J41,'Year 1 Report'!$M$9:$Q$23,5,TRUE)," ")</f>
        <v xml:space="preserve"> </v>
      </c>
      <c r="O41" s="123" t="str">
        <f>IFERROR(VLOOKUP(J41,'Year 2 Report'!$M$9:$Q$23,5,TRUE)," ")</f>
        <v xml:space="preserve"> </v>
      </c>
      <c r="P41" s="128" t="str">
        <f>IFERROR(VLOOKUP(J41,'Year 3 Report'!$M$9:$Q$23,5,TRUE)," ")</f>
        <v xml:space="preserve"> </v>
      </c>
      <c r="Q41" s="129" t="str">
        <f>IFERROR(VLOOKUP(J41,'Year 4 Report'!$M$9:$Q$23,5,TRUE)," ")</f>
        <v xml:space="preserve"> </v>
      </c>
      <c r="R41" s="130" t="str">
        <f>IFERROR(VLOOKUP(J41,'Year 5 Report'!$M$9:$Q$23,5,TRUE)," ")</f>
        <v xml:space="preserve"> </v>
      </c>
    </row>
    <row r="42" spans="2:18" ht="15.6" customHeight="1" x14ac:dyDescent="0.3">
      <c r="B42" s="210" t="s">
        <v>30</v>
      </c>
      <c r="C42" s="210"/>
      <c r="D42" s="210"/>
      <c r="E42" s="210"/>
      <c r="F42" s="210"/>
      <c r="G42" s="210"/>
      <c r="J42" s="12" t="s">
        <v>65</v>
      </c>
      <c r="K42" s="13"/>
      <c r="L42" s="13"/>
      <c r="M42" s="14"/>
      <c r="N42" s="127" t="str">
        <f>IFERROR(VLOOKUP(J42,'Year 1 Report'!$M$9:$Q$23,5,TRUE)," ")</f>
        <v xml:space="preserve"> </v>
      </c>
      <c r="O42" s="123" t="str">
        <f>IFERROR(VLOOKUP(J42,'Year 2 Report'!$M$9:$Q$23,5,TRUE)," ")</f>
        <v xml:space="preserve"> </v>
      </c>
      <c r="P42" s="128" t="str">
        <f>IFERROR(VLOOKUP(J42,'Year 3 Report'!$M$9:$Q$23,5,TRUE)," ")</f>
        <v xml:space="preserve"> </v>
      </c>
      <c r="Q42" s="129" t="str">
        <f>IFERROR(VLOOKUP(J42,'Year 4 Report'!$M$9:$Q$23,5,TRUE)," ")</f>
        <v xml:space="preserve"> </v>
      </c>
      <c r="R42" s="130" t="str">
        <f>IFERROR(VLOOKUP(J42,'Year 5 Report'!$M$9:$Q$23,5,TRUE)," ")</f>
        <v xml:space="preserve"> </v>
      </c>
    </row>
    <row r="43" spans="2:18" ht="15.6" customHeight="1" x14ac:dyDescent="0.3">
      <c r="B43" s="10"/>
      <c r="C43" s="84" t="s">
        <v>81</v>
      </c>
      <c r="D43" s="39" t="s">
        <v>82</v>
      </c>
      <c r="E43" s="40" t="s">
        <v>83</v>
      </c>
      <c r="F43" s="41" t="s">
        <v>84</v>
      </c>
      <c r="G43" s="42" t="s">
        <v>85</v>
      </c>
      <c r="J43" s="12" t="s">
        <v>36</v>
      </c>
      <c r="K43" s="13"/>
      <c r="L43" s="13"/>
      <c r="M43" s="14"/>
      <c r="N43" s="127" t="str">
        <f>IFERROR(VLOOKUP(J43,'Year 1 Report'!$M$9:$Q$23,5,TRUE)," ")</f>
        <v xml:space="preserve"> </v>
      </c>
      <c r="O43" s="123" t="str">
        <f>IFERROR(VLOOKUP(J43,'Year 2 Report'!$M$9:$Q$23,5,TRUE)," ")</f>
        <v xml:space="preserve"> </v>
      </c>
      <c r="P43" s="128" t="str">
        <f>IFERROR(VLOOKUP(J43,'Year 3 Report'!$M$9:$Q$23,5,TRUE)," ")</f>
        <v xml:space="preserve"> </v>
      </c>
      <c r="Q43" s="129" t="str">
        <f>IFERROR(VLOOKUP(J43,'Year 4 Report'!$M$9:$Q$23,5,TRUE)," ")</f>
        <v xml:space="preserve"> </v>
      </c>
      <c r="R43" s="130" t="str">
        <f>IFERROR(VLOOKUP(J43,'Year 5 Report'!$M$9:$Q$23,5,TRUE)," ")</f>
        <v xml:space="preserve"> </v>
      </c>
    </row>
    <row r="44" spans="2:18" ht="14.4" customHeight="1" x14ac:dyDescent="0.3">
      <c r="B44" s="89" t="s">
        <v>121</v>
      </c>
      <c r="C44" s="127" t="str">
        <f>IFERROR('Year 1 Report'!K8," ")</f>
        <v xml:space="preserve"> </v>
      </c>
      <c r="D44" s="123" t="str">
        <f>IFERROR('Year 2 Report'!K8," ")</f>
        <v xml:space="preserve"> </v>
      </c>
      <c r="E44" s="124" t="str">
        <f>IFERROR('Year 3 Report'!K8," ")</f>
        <v xml:space="preserve"> </v>
      </c>
      <c r="F44" s="125" t="str">
        <f>IFERROR('Year 4 Report'!K8," ")</f>
        <v xml:space="preserve"> </v>
      </c>
      <c r="G44" s="126" t="str">
        <f>IFERROR('Year 5 Report'!K8," ")</f>
        <v xml:space="preserve"> </v>
      </c>
      <c r="J44" s="12" t="s">
        <v>37</v>
      </c>
      <c r="K44" s="13"/>
      <c r="L44" s="13"/>
      <c r="M44" s="14"/>
      <c r="N44" s="127" t="str">
        <f>IFERROR(VLOOKUP(J44,'Year 1 Report'!$M$9:$Q$23,5,TRUE)," ")</f>
        <v xml:space="preserve"> </v>
      </c>
      <c r="O44" s="123" t="str">
        <f>IFERROR(VLOOKUP(J44,'Year 2 Report'!$M$9:$Q$23,5,TRUE)," ")</f>
        <v xml:space="preserve"> </v>
      </c>
      <c r="P44" s="128" t="str">
        <f>IFERROR(VLOOKUP(J44,'Year 3 Report'!$M$9:$Q$23,5,TRUE)," ")</f>
        <v xml:space="preserve"> </v>
      </c>
      <c r="Q44" s="129" t="str">
        <f>IFERROR(VLOOKUP(J44,'Year 4 Report'!$M$9:$Q$23,5,TRUE)," ")</f>
        <v xml:space="preserve"> </v>
      </c>
      <c r="R44" s="130" t="str">
        <f>IFERROR(VLOOKUP(J44,'Year 5 Report'!$M$9:$Q$23,5,TRUE)," ")</f>
        <v xml:space="preserve"> </v>
      </c>
    </row>
    <row r="45" spans="2:18" x14ac:dyDescent="0.3">
      <c r="B45" s="10" t="s">
        <v>8</v>
      </c>
      <c r="C45" s="127" t="str">
        <f>IFERROR('Year 1 Report'!K10," ")</f>
        <v xml:space="preserve"> </v>
      </c>
      <c r="D45" s="123" t="str">
        <f>IFERROR('Year 2 Report'!K10," ")</f>
        <v xml:space="preserve"> </v>
      </c>
      <c r="E45" s="124" t="str">
        <f>IFERROR('Year 3 Report'!K10," ")</f>
        <v xml:space="preserve"> </v>
      </c>
      <c r="F45" s="125" t="str">
        <f>IFERROR('Year 4 Report'!K10," ")</f>
        <v xml:space="preserve"> </v>
      </c>
      <c r="G45" s="126" t="str">
        <f>IFERROR('Year 5 Report'!K10," ")</f>
        <v xml:space="preserve"> </v>
      </c>
      <c r="J45" s="12" t="s">
        <v>40</v>
      </c>
      <c r="K45" s="13"/>
      <c r="L45" s="13"/>
      <c r="M45" s="14"/>
      <c r="N45" s="127" t="str">
        <f>IFERROR(VLOOKUP(J45,'Year 1 Report'!$M$9:$Q$23,5,TRUE)," ")</f>
        <v xml:space="preserve"> </v>
      </c>
      <c r="O45" s="123" t="str">
        <f>IFERROR(VLOOKUP(J45,'Year 2 Report'!$M$9:$Q$23,5,TRUE)," ")</f>
        <v xml:space="preserve"> </v>
      </c>
      <c r="P45" s="128" t="str">
        <f>IFERROR(VLOOKUP(J45,'Year 3 Report'!$M$9:$Q$23,5,TRUE)," ")</f>
        <v xml:space="preserve"> </v>
      </c>
      <c r="Q45" s="129" t="str">
        <f>IFERROR(VLOOKUP(J45,'Year 4 Report'!$M$9:$Q$23,5,TRUE)," ")</f>
        <v xml:space="preserve"> </v>
      </c>
      <c r="R45" s="130" t="str">
        <f>IFERROR(VLOOKUP(J45,'Year 5 Report'!$M$9:$Q$23,5,TRUE)," ")</f>
        <v xml:space="preserve"> </v>
      </c>
    </row>
    <row r="46" spans="2:18" x14ac:dyDescent="0.3">
      <c r="B46" s="10" t="s">
        <v>11</v>
      </c>
      <c r="C46" s="127" t="str">
        <f>IFERROR('Year 1 Report'!K11," ")</f>
        <v xml:space="preserve"> </v>
      </c>
      <c r="D46" s="123" t="str">
        <f>IFERROR('Year 2 Report'!K11," ")</f>
        <v xml:space="preserve"> </v>
      </c>
      <c r="E46" s="124" t="str">
        <f>IFERROR('Year 3 Report'!K11," ")</f>
        <v xml:space="preserve"> </v>
      </c>
      <c r="F46" s="125" t="str">
        <f>IFERROR('Year 4 Report'!K11," ")</f>
        <v xml:space="preserve"> </v>
      </c>
      <c r="G46" s="126" t="str">
        <f>IFERROR('Year 5 Report'!K11," ")</f>
        <v xml:space="preserve"> </v>
      </c>
      <c r="H46" s="108"/>
      <c r="J46" s="12" t="s">
        <v>34</v>
      </c>
      <c r="K46" s="13"/>
      <c r="L46" s="13"/>
      <c r="M46" s="14"/>
      <c r="N46" s="127" t="str">
        <f>IFERROR(VLOOKUP(J46,'Year 1 Report'!$M$9:$Q$23,5,TRUE)," ")</f>
        <v xml:space="preserve"> </v>
      </c>
      <c r="O46" s="123" t="str">
        <f>IFERROR(VLOOKUP(J46,'Year 2 Report'!$M$9:$Q$23,5,TRUE)," ")</f>
        <v xml:space="preserve"> </v>
      </c>
      <c r="P46" s="128" t="str">
        <f>IFERROR(VLOOKUP(J46,'Year 3 Report'!$M$9:$Q$23,5,TRUE)," ")</f>
        <v xml:space="preserve"> </v>
      </c>
      <c r="Q46" s="129" t="str">
        <f>IFERROR(VLOOKUP(J46,'Year 4 Report'!$M$9:$Q$23,5,TRUE)," ")</f>
        <v xml:space="preserve"> </v>
      </c>
      <c r="R46" s="130" t="str">
        <f>IFERROR(VLOOKUP(J46,'Year 5 Report'!$M$9:$Q$23,5,TRUE)," ")</f>
        <v xml:space="preserve"> </v>
      </c>
    </row>
    <row r="47" spans="2:18" x14ac:dyDescent="0.3">
      <c r="B47" s="10" t="s">
        <v>9</v>
      </c>
      <c r="C47" s="127" t="str">
        <f>IFERROR('Year 1 Report'!K12," ")</f>
        <v xml:space="preserve"> </v>
      </c>
      <c r="D47" s="123" t="str">
        <f>IFERROR('Year 2 Report'!K12," ")</f>
        <v xml:space="preserve"> </v>
      </c>
      <c r="E47" s="124" t="str">
        <f>IFERROR('Year 3 Report'!K12," ")</f>
        <v xml:space="preserve"> </v>
      </c>
      <c r="F47" s="125" t="str">
        <f>IFERROR('Year 4 Report'!K12," ")</f>
        <v xml:space="preserve"> </v>
      </c>
      <c r="G47" s="126" t="str">
        <f>IFERROR('Year 5 Report'!K12," ")</f>
        <v xml:space="preserve"> </v>
      </c>
      <c r="J47" s="12" t="s">
        <v>64</v>
      </c>
      <c r="K47" s="13"/>
      <c r="L47" s="13"/>
      <c r="M47" s="14"/>
      <c r="N47" s="127" t="str">
        <f>IFERROR(VLOOKUP(J47,'Year 1 Report'!$M$9:$Q$23,5,TRUE)," ")</f>
        <v xml:space="preserve"> </v>
      </c>
      <c r="O47" s="123" t="str">
        <f>IFERROR(VLOOKUP(J47,'Year 2 Report'!$M$9:$Q$23,5,TRUE)," ")</f>
        <v xml:space="preserve"> </v>
      </c>
      <c r="P47" s="128" t="str">
        <f>IFERROR(VLOOKUP(J47,'Year 3 Report'!$M$9:$Q$23,5,TRUE)," ")</f>
        <v xml:space="preserve"> </v>
      </c>
      <c r="Q47" s="129" t="str">
        <f>IFERROR(VLOOKUP(J47,'Year 4 Report'!$M$9:$Q$23,5,TRUE)," ")</f>
        <v xml:space="preserve"> </v>
      </c>
      <c r="R47" s="130" t="str">
        <f>IFERROR(VLOOKUP(J47,'Year 5 Report'!$M$9:$Q$23,5,TRUE)," ")</f>
        <v xml:space="preserve"> </v>
      </c>
    </row>
    <row r="48" spans="2:18" ht="14.4" customHeight="1" x14ac:dyDescent="0.3">
      <c r="B48" s="10" t="s">
        <v>10</v>
      </c>
      <c r="C48" s="127" t="str">
        <f>IFERROR('Year 1 Report'!K13," ")</f>
        <v xml:space="preserve"> </v>
      </c>
      <c r="D48" s="123" t="str">
        <f>IFERROR('Year 2 Report'!K13," ")</f>
        <v xml:space="preserve"> </v>
      </c>
      <c r="E48" s="124" t="str">
        <f>IFERROR('Year 3 Report'!K13," ")</f>
        <v xml:space="preserve"> </v>
      </c>
      <c r="F48" s="125" t="str">
        <f>IFERROR('Year 4 Report'!K13," ")</f>
        <v xml:space="preserve"> </v>
      </c>
      <c r="G48" s="126" t="str">
        <f>IFERROR('Year 5 Report'!K13," ")</f>
        <v xml:space="preserve"> </v>
      </c>
      <c r="J48" s="12" t="s">
        <v>66</v>
      </c>
      <c r="K48" s="13"/>
      <c r="L48" s="13"/>
      <c r="M48" s="14"/>
      <c r="N48" s="127" t="str">
        <f>IFERROR(VLOOKUP(J48,'Year 1 Report'!$M$9:$Q$23,5,TRUE)," ")</f>
        <v xml:space="preserve"> </v>
      </c>
      <c r="O48" s="123" t="str">
        <f>IFERROR(VLOOKUP(J48,'Year 2 Report'!$M$9:$Q$23,5,TRUE)," ")</f>
        <v xml:space="preserve"> </v>
      </c>
      <c r="P48" s="128" t="str">
        <f>IFERROR(VLOOKUP(J48,'Year 3 Report'!$M$9:$Q$23,5,TRUE)," ")</f>
        <v xml:space="preserve"> </v>
      </c>
      <c r="Q48" s="129" t="str">
        <f>IFERROR(VLOOKUP(J48,'Year 4 Report'!$M$9:$Q$23,5,TRUE)," ")</f>
        <v xml:space="preserve"> </v>
      </c>
      <c r="R48" s="130" t="str">
        <f>IFERROR(VLOOKUP(J48,'Year 5 Report'!$M$9:$Q$23,5,TRUE)," ")</f>
        <v xml:space="preserve"> </v>
      </c>
    </row>
    <row r="49" spans="2:8" x14ac:dyDescent="0.3">
      <c r="B49" s="15"/>
    </row>
    <row r="52" spans="2:8" ht="15.6" customHeight="1" x14ac:dyDescent="0.3">
      <c r="B52" s="107" t="s">
        <v>48</v>
      </c>
      <c r="C52" s="107"/>
      <c r="D52" s="107"/>
      <c r="E52" s="107"/>
      <c r="F52" s="107"/>
      <c r="G52" s="107"/>
      <c r="H52" s="108"/>
    </row>
    <row r="53" spans="2:8" ht="14.4" customHeight="1" x14ac:dyDescent="0.3">
      <c r="C53" s="84" t="s">
        <v>81</v>
      </c>
      <c r="D53" s="39" t="s">
        <v>82</v>
      </c>
      <c r="E53" s="40" t="s">
        <v>83</v>
      </c>
      <c r="F53" s="41" t="s">
        <v>84</v>
      </c>
      <c r="G53" s="42" t="s">
        <v>85</v>
      </c>
      <c r="H53" s="108"/>
    </row>
    <row r="54" spans="2:8" x14ac:dyDescent="0.3">
      <c r="C54" s="127" t="str">
        <f>'Year 1 Report'!G16</f>
        <v xml:space="preserve"> </v>
      </c>
      <c r="D54" s="123" t="str">
        <f>'Year 2 Report'!G16</f>
        <v xml:space="preserve"> </v>
      </c>
      <c r="E54" s="124" t="str">
        <f>'Year 3 Report'!G16</f>
        <v xml:space="preserve"> </v>
      </c>
      <c r="F54" s="125" t="str">
        <f>'Year 4 Report'!G16</f>
        <v xml:space="preserve"> </v>
      </c>
      <c r="G54" s="126" t="str">
        <f>'Year 5 Report'!G16</f>
        <v xml:space="preserve"> </v>
      </c>
      <c r="H54" s="108"/>
    </row>
    <row r="56" spans="2:8" x14ac:dyDescent="0.3">
      <c r="B56" s="107" t="s">
        <v>49</v>
      </c>
      <c r="C56" s="108"/>
      <c r="D56" s="108"/>
      <c r="E56" s="108"/>
      <c r="F56" s="108"/>
      <c r="G56" s="108"/>
    </row>
    <row r="57" spans="2:8" x14ac:dyDescent="0.3">
      <c r="B57" s="107"/>
      <c r="C57" s="84" t="s">
        <v>81</v>
      </c>
      <c r="D57" s="39" t="s">
        <v>82</v>
      </c>
      <c r="E57" s="40" t="s">
        <v>83</v>
      </c>
      <c r="F57" s="41" t="s">
        <v>84</v>
      </c>
      <c r="G57" s="42" t="s">
        <v>85</v>
      </c>
    </row>
    <row r="58" spans="2:8" ht="15" customHeight="1" x14ac:dyDescent="0.3">
      <c r="B58" s="107"/>
      <c r="C58" s="127" t="str">
        <f>'Year 1 Report'!G18</f>
        <v xml:space="preserve"> </v>
      </c>
      <c r="D58" s="123" t="str">
        <f>'Year 2 Report'!G18</f>
        <v xml:space="preserve"> </v>
      </c>
      <c r="E58" s="124" t="str">
        <f>'Year 3 Report'!G18</f>
        <v xml:space="preserve"> </v>
      </c>
      <c r="F58" s="125" t="str">
        <f>'Year 4 Report'!G18</f>
        <v xml:space="preserve"> </v>
      </c>
      <c r="G58" s="126" t="str">
        <f>'Year 5 Report'!G18</f>
        <v xml:space="preserve"> </v>
      </c>
    </row>
    <row r="59" spans="2:8" x14ac:dyDescent="0.3">
      <c r="B59" s="107"/>
      <c r="C59" s="108"/>
      <c r="D59" s="108"/>
      <c r="E59" s="108"/>
      <c r="F59" s="108"/>
      <c r="G59" s="108"/>
      <c r="H59" s="108"/>
    </row>
    <row r="60" spans="2:8" ht="14.4" customHeight="1" x14ac:dyDescent="0.3">
      <c r="B60" s="107" t="s">
        <v>144</v>
      </c>
      <c r="C60" s="108"/>
      <c r="D60" s="108"/>
      <c r="E60" s="108"/>
      <c r="F60" s="108"/>
      <c r="G60" s="108"/>
      <c r="H60" s="108"/>
    </row>
    <row r="61" spans="2:8" x14ac:dyDescent="0.3">
      <c r="B61" s="107" t="s">
        <v>145</v>
      </c>
      <c r="C61" s="108"/>
      <c r="D61" s="108"/>
      <c r="E61" s="108"/>
      <c r="F61" s="108"/>
      <c r="G61" s="108"/>
    </row>
    <row r="62" spans="2:8" x14ac:dyDescent="0.3">
      <c r="B62" s="108"/>
      <c r="C62" s="84" t="s">
        <v>81</v>
      </c>
      <c r="D62" s="39" t="s">
        <v>82</v>
      </c>
      <c r="E62" s="40" t="s">
        <v>83</v>
      </c>
      <c r="F62" s="41" t="s">
        <v>84</v>
      </c>
      <c r="G62" s="42" t="s">
        <v>85</v>
      </c>
    </row>
    <row r="63" spans="2:8" ht="15" customHeight="1" x14ac:dyDescent="0.3">
      <c r="C63" s="127" t="str">
        <f>'Year 1 Report'!G20</f>
        <v xml:space="preserve"> </v>
      </c>
      <c r="D63" s="123" t="str">
        <f>'Year 2 Report'!G20</f>
        <v xml:space="preserve"> </v>
      </c>
      <c r="E63" s="124" t="str">
        <f>'Year 3 Report'!G20</f>
        <v xml:space="preserve"> </v>
      </c>
      <c r="F63" s="125" t="str">
        <f>'Year 4 Report'!G20</f>
        <v xml:space="preserve"> </v>
      </c>
      <c r="G63" s="126" t="str">
        <f>'Year 5 Report'!G20</f>
        <v xml:space="preserve"> </v>
      </c>
    </row>
    <row r="64" spans="2:8" x14ac:dyDescent="0.3">
      <c r="B64" s="108"/>
      <c r="H64" s="108"/>
    </row>
    <row r="65" spans="2:8" x14ac:dyDescent="0.3">
      <c r="B65" s="107" t="s">
        <v>146</v>
      </c>
      <c r="C65" s="107"/>
      <c r="D65" s="107"/>
      <c r="E65" s="107"/>
      <c r="F65" s="107"/>
      <c r="G65" s="107"/>
      <c r="H65" s="107"/>
    </row>
    <row r="66" spans="2:8" x14ac:dyDescent="0.3">
      <c r="B66" s="107" t="s">
        <v>147</v>
      </c>
      <c r="C66" s="108"/>
      <c r="D66" s="108"/>
      <c r="E66" s="108"/>
      <c r="F66" s="108"/>
      <c r="G66" s="108"/>
    </row>
    <row r="67" spans="2:8" x14ac:dyDescent="0.3">
      <c r="B67" s="108"/>
      <c r="C67" s="84" t="s">
        <v>81</v>
      </c>
      <c r="D67" s="39" t="s">
        <v>82</v>
      </c>
      <c r="E67" s="40" t="s">
        <v>83</v>
      </c>
      <c r="F67" s="41" t="s">
        <v>84</v>
      </c>
      <c r="G67" s="42" t="s">
        <v>85</v>
      </c>
    </row>
    <row r="68" spans="2:8" ht="14.4" customHeight="1" x14ac:dyDescent="0.3">
      <c r="B68" s="108"/>
      <c r="C68" s="127" t="str">
        <f>'Year 1 Report'!G23</f>
        <v xml:space="preserve"> </v>
      </c>
      <c r="D68" s="123" t="str">
        <f>'Year 2 Report'!G23</f>
        <v xml:space="preserve"> </v>
      </c>
      <c r="E68" s="124" t="str">
        <f>'Year 3 Report'!G23</f>
        <v xml:space="preserve"> </v>
      </c>
      <c r="F68" s="125" t="str">
        <f>'Year 4 Report'!G23</f>
        <v xml:space="preserve"> </v>
      </c>
      <c r="G68" s="126" t="str">
        <f>'Year 5 Report'!G23</f>
        <v xml:space="preserve"> </v>
      </c>
    </row>
    <row r="69" spans="2:8" x14ac:dyDescent="0.3">
      <c r="C69" s="108"/>
    </row>
    <row r="70" spans="2:8" x14ac:dyDescent="0.3">
      <c r="B70" s="9" t="s">
        <v>54</v>
      </c>
      <c r="C70" s="108"/>
    </row>
    <row r="71" spans="2:8" x14ac:dyDescent="0.3">
      <c r="C71" s="84" t="s">
        <v>81</v>
      </c>
      <c r="D71" s="39" t="s">
        <v>82</v>
      </c>
      <c r="E71" s="40" t="s">
        <v>83</v>
      </c>
      <c r="F71" s="41" t="s">
        <v>84</v>
      </c>
      <c r="G71" s="42" t="s">
        <v>85</v>
      </c>
    </row>
    <row r="72" spans="2:8" x14ac:dyDescent="0.3">
      <c r="C72" s="127" t="str">
        <f>'Year 1 Report'!G26</f>
        <v xml:space="preserve"> </v>
      </c>
      <c r="D72" s="123" t="str">
        <f>'Year 2 Report'!G26</f>
        <v xml:space="preserve"> </v>
      </c>
      <c r="E72" s="124" t="str">
        <f>'Year 3 Report'!G26</f>
        <v xml:space="preserve"> </v>
      </c>
      <c r="F72" s="125" t="str">
        <f>'Year 4 Report'!G26</f>
        <v xml:space="preserve"> </v>
      </c>
      <c r="G72" s="126" t="str">
        <f>'Year 5 Report'!G26</f>
        <v xml:space="preserve"> </v>
      </c>
    </row>
  </sheetData>
  <sheetProtection algorithmName="SHA-512" hashValue="PNcuoud7G9DS+pMTHfw6gNPYDN1MsJBaMrGHvGaEVngT+FQqmXQ5GmuUFbRlJSNmcf+NCAlFEzEBVpYp7MYFpg==" saltValue="NEUdoyI5xx+ZhjprvpmCRg==" spinCount="100000" sheet="1" objects="1" scenarios="1" selectLockedCells="1" sort="0" autoFilter="0"/>
  <protectedRanges>
    <protectedRange sqref="J33:R48" name="Range1"/>
  </protectedRanges>
  <autoFilter ref="J33:R48">
    <filterColumn colId="0" showButton="0"/>
    <filterColumn colId="1" showButton="0"/>
    <filterColumn colId="2" showButton="0"/>
  </autoFilter>
  <sortState ref="J35:R49">
    <sortCondition ref="J35"/>
  </sortState>
  <mergeCells count="12">
    <mergeCell ref="P2:R2"/>
    <mergeCell ref="J32:N32"/>
    <mergeCell ref="B14:G14"/>
    <mergeCell ref="B33:G33"/>
    <mergeCell ref="B42:G42"/>
    <mergeCell ref="J3:O3"/>
    <mergeCell ref="J12:O12"/>
    <mergeCell ref="J21:O22"/>
    <mergeCell ref="J33:M33"/>
    <mergeCell ref="B6:G6"/>
    <mergeCell ref="C3:G3"/>
    <mergeCell ref="B10:G10"/>
  </mergeCells>
  <conditionalFormatting sqref="C8">
    <cfRule type="cellIs" dxfId="12" priority="5" operator="equal">
      <formula>0</formula>
    </cfRule>
  </conditionalFormatting>
  <conditionalFormatting sqref="D8">
    <cfRule type="cellIs" dxfId="11" priority="4" operator="equal">
      <formula>0</formula>
    </cfRule>
  </conditionalFormatting>
  <conditionalFormatting sqref="E8">
    <cfRule type="cellIs" dxfId="10" priority="3" operator="equal">
      <formula>0</formula>
    </cfRule>
  </conditionalFormatting>
  <conditionalFormatting sqref="F8">
    <cfRule type="cellIs" dxfId="9" priority="2" operator="equal">
      <formula>0</formula>
    </cfRule>
  </conditionalFormatting>
  <conditionalFormatting sqref="G8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J29" twoDigitTextYear="1"/>
    <ignoredError sqref="J24:J2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A1017"/>
  <sheetViews>
    <sheetView showGridLines="0" zoomScale="60" zoomScaleNormal="60" workbookViewId="0">
      <selection activeCell="C10" sqref="C10"/>
    </sheetView>
  </sheetViews>
  <sheetFormatPr defaultRowHeight="14.4" x14ac:dyDescent="0.3"/>
  <cols>
    <col min="2" max="2" width="22" customWidth="1"/>
    <col min="3" max="3" width="12" style="4" customWidth="1"/>
    <col min="4" max="4" width="14.33203125" style="4" customWidth="1"/>
    <col min="5" max="5" width="35.33203125" style="5" customWidth="1"/>
    <col min="6" max="6" width="12" style="5" customWidth="1"/>
    <col min="7" max="7" width="12.109375" style="4" customWidth="1"/>
    <col min="8" max="8" width="5.88671875" customWidth="1"/>
    <col min="9" max="9" width="3.109375" customWidth="1"/>
    <col min="10" max="10" width="5.88671875" customWidth="1"/>
    <col min="11" max="11" width="6.5546875" customWidth="1"/>
    <col min="12" max="12" width="12.109375" customWidth="1"/>
    <col min="13" max="13" width="12" customWidth="1"/>
    <col min="14" max="14" width="14.33203125" style="4" customWidth="1"/>
    <col min="15" max="17" width="6.6640625" customWidth="1"/>
    <col min="18" max="18" width="18.33203125" customWidth="1"/>
    <col min="19" max="19" width="16.33203125" customWidth="1"/>
    <col min="20" max="22" width="6.6640625" customWidth="1"/>
    <col min="23" max="26" width="35.109375" customWidth="1"/>
    <col min="27" max="27" width="9" customWidth="1"/>
  </cols>
  <sheetData>
    <row r="2" spans="2:27" ht="21.6" x14ac:dyDescent="0.55000000000000004">
      <c r="B2" s="76" t="s">
        <v>150</v>
      </c>
      <c r="C2" s="77"/>
      <c r="D2" s="77"/>
      <c r="E2" s="78"/>
      <c r="F2" s="78"/>
      <c r="G2" s="77"/>
      <c r="H2" s="72"/>
      <c r="I2" s="72"/>
      <c r="J2" s="72"/>
      <c r="K2" s="72"/>
      <c r="L2" s="72"/>
      <c r="M2" s="72"/>
    </row>
    <row r="3" spans="2:27" x14ac:dyDescent="0.3">
      <c r="B3" s="79" t="s">
        <v>95</v>
      </c>
      <c r="C3" s="77"/>
      <c r="D3" s="77"/>
      <c r="E3" s="78"/>
      <c r="F3" s="78"/>
      <c r="G3" s="77"/>
      <c r="H3" s="72"/>
      <c r="I3" s="72"/>
      <c r="J3" s="72"/>
      <c r="K3" s="72"/>
      <c r="L3" s="72"/>
      <c r="M3" s="72"/>
    </row>
    <row r="4" spans="2:27" x14ac:dyDescent="0.3">
      <c r="B4" s="72" t="s">
        <v>120</v>
      </c>
      <c r="C4" s="77"/>
      <c r="D4" s="77"/>
      <c r="E4" s="78"/>
      <c r="F4" s="78"/>
      <c r="G4" s="77"/>
      <c r="H4" s="72"/>
      <c r="I4" s="72"/>
      <c r="J4" s="72"/>
      <c r="K4" s="72"/>
      <c r="L4" s="72"/>
      <c r="M4" s="72"/>
    </row>
    <row r="5" spans="2:27" x14ac:dyDescent="0.3">
      <c r="B5" s="72" t="s">
        <v>96</v>
      </c>
      <c r="C5" s="77"/>
      <c r="D5" s="77"/>
      <c r="E5" s="78"/>
      <c r="F5" s="78"/>
      <c r="G5" s="77"/>
      <c r="H5" s="72"/>
      <c r="I5" s="72"/>
      <c r="J5" s="72"/>
      <c r="K5" s="72"/>
      <c r="L5" s="72"/>
      <c r="M5" s="72"/>
    </row>
    <row r="6" spans="2:27" x14ac:dyDescent="0.3">
      <c r="B6" s="72" t="s">
        <v>97</v>
      </c>
      <c r="C6" s="77"/>
      <c r="D6" s="77"/>
      <c r="E6" s="78"/>
      <c r="F6" s="78"/>
      <c r="G6" s="77"/>
      <c r="H6" s="72"/>
      <c r="I6" s="72"/>
      <c r="J6" s="72"/>
      <c r="K6" s="72"/>
      <c r="L6" s="72"/>
      <c r="M6" s="72"/>
    </row>
    <row r="7" spans="2:27" x14ac:dyDescent="0.3">
      <c r="B7" s="72" t="s">
        <v>98</v>
      </c>
      <c r="C7" s="77"/>
      <c r="D7" s="77"/>
      <c r="E7" s="78"/>
      <c r="F7" s="78"/>
      <c r="G7" s="77"/>
      <c r="H7" s="72"/>
      <c r="I7" s="72"/>
      <c r="J7" s="72"/>
      <c r="K7" s="72"/>
      <c r="L7" s="72"/>
      <c r="M7" s="72"/>
    </row>
    <row r="8" spans="2:27" x14ac:dyDescent="0.3">
      <c r="B8" s="72"/>
      <c r="C8" s="77"/>
      <c r="D8" s="77"/>
      <c r="E8" s="78"/>
      <c r="F8" s="78"/>
      <c r="G8" s="77"/>
      <c r="H8" s="72"/>
      <c r="I8" s="72"/>
      <c r="J8" s="72"/>
      <c r="K8" s="72"/>
      <c r="L8" s="72"/>
      <c r="M8" s="72"/>
    </row>
    <row r="9" spans="2:27" x14ac:dyDescent="0.3">
      <c r="B9" s="80"/>
      <c r="C9" s="81"/>
      <c r="D9" s="81"/>
      <c r="E9" s="82"/>
      <c r="F9" s="82"/>
      <c r="G9" s="81"/>
      <c r="H9" s="80"/>
      <c r="I9" s="72"/>
      <c r="J9" s="80"/>
      <c r="K9" s="80"/>
    </row>
    <row r="10" spans="2:27" x14ac:dyDescent="0.3">
      <c r="B10" s="181" t="s">
        <v>152</v>
      </c>
      <c r="C10" s="156"/>
      <c r="D10" s="81"/>
      <c r="E10" s="182" t="s">
        <v>153</v>
      </c>
      <c r="F10" s="205"/>
      <c r="G10" s="81"/>
      <c r="H10" s="80"/>
      <c r="I10" s="72"/>
      <c r="J10" s="80"/>
      <c r="K10" s="80"/>
    </row>
    <row r="11" spans="2:27" x14ac:dyDescent="0.3">
      <c r="B11" s="80"/>
      <c r="C11" s="81"/>
      <c r="D11" s="81"/>
      <c r="E11" s="82"/>
      <c r="F11" s="82"/>
      <c r="G11" s="81"/>
      <c r="H11" s="80"/>
      <c r="I11" s="72"/>
      <c r="J11" s="80"/>
      <c r="K11" s="80"/>
    </row>
    <row r="12" spans="2:27" x14ac:dyDescent="0.3">
      <c r="B12" s="62" t="s">
        <v>101</v>
      </c>
      <c r="I12" s="88" t="s">
        <v>119</v>
      </c>
      <c r="K12" s="62" t="s">
        <v>99</v>
      </c>
      <c r="L12" s="4"/>
      <c r="M12" s="4"/>
      <c r="O12" s="5"/>
      <c r="P12" s="5"/>
      <c r="Q12" s="5"/>
      <c r="R12" s="4"/>
      <c r="T12" s="3"/>
      <c r="V12" s="3"/>
      <c r="AA12" s="4"/>
    </row>
    <row r="13" spans="2:27" x14ac:dyDescent="0.3">
      <c r="B13" s="63" t="s">
        <v>102</v>
      </c>
      <c r="I13" s="72"/>
      <c r="K13" t="s">
        <v>100</v>
      </c>
      <c r="L13" s="4"/>
      <c r="M13" s="4"/>
      <c r="O13" s="5"/>
      <c r="P13" s="5"/>
      <c r="Q13" s="5"/>
      <c r="R13" s="4"/>
      <c r="T13" s="3"/>
      <c r="V13" s="3"/>
      <c r="AA13" s="4"/>
    </row>
    <row r="14" spans="2:27" x14ac:dyDescent="0.3">
      <c r="B14" s="63"/>
      <c r="I14" s="72"/>
      <c r="K14" s="1"/>
      <c r="L14" s="32" t="s">
        <v>67</v>
      </c>
      <c r="M14" s="32" t="s">
        <v>68</v>
      </c>
      <c r="N14" s="32" t="s">
        <v>69</v>
      </c>
      <c r="O14" s="35" t="s">
        <v>70</v>
      </c>
      <c r="P14" s="35" t="s">
        <v>71</v>
      </c>
      <c r="Q14" s="35" t="s">
        <v>72</v>
      </c>
      <c r="R14" s="32" t="s">
        <v>73</v>
      </c>
      <c r="S14" s="32" t="s">
        <v>74</v>
      </c>
      <c r="T14" s="32" t="s">
        <v>75</v>
      </c>
      <c r="U14" s="32" t="s">
        <v>76</v>
      </c>
      <c r="V14" s="32" t="s">
        <v>77</v>
      </c>
      <c r="W14" s="32" t="s">
        <v>91</v>
      </c>
      <c r="X14" s="32" t="s">
        <v>92</v>
      </c>
      <c r="Y14" s="32" t="s">
        <v>93</v>
      </c>
      <c r="Z14" s="32" t="s">
        <v>94</v>
      </c>
      <c r="AA14" s="32" t="s">
        <v>79</v>
      </c>
    </row>
    <row r="15" spans="2:27" x14ac:dyDescent="0.3">
      <c r="B15" s="62" t="s">
        <v>106</v>
      </c>
      <c r="I15" s="72"/>
      <c r="K15" s="32">
        <v>1</v>
      </c>
      <c r="L15" s="156"/>
      <c r="M15" s="156"/>
      <c r="N15" s="156"/>
      <c r="O15" s="154"/>
      <c r="P15" s="154"/>
      <c r="Q15" s="154"/>
      <c r="R15" s="156"/>
      <c r="S15" s="157"/>
      <c r="T15" s="158"/>
      <c r="U15" s="157"/>
      <c r="V15" s="158"/>
      <c r="W15" s="159"/>
      <c r="X15" s="159"/>
      <c r="Y15" s="159"/>
      <c r="Z15" s="159"/>
      <c r="AA15" s="156"/>
    </row>
    <row r="16" spans="2:27" x14ac:dyDescent="0.3">
      <c r="B16" s="55" t="s">
        <v>42</v>
      </c>
      <c r="C16" s="154"/>
      <c r="E16" s="68" t="s">
        <v>111</v>
      </c>
      <c r="F16" s="66"/>
      <c r="G16" s="154"/>
      <c r="H16" s="66"/>
      <c r="I16" s="73"/>
      <c r="J16" s="66"/>
      <c r="K16" s="32">
        <v>2</v>
      </c>
      <c r="L16" s="156"/>
      <c r="M16" s="156"/>
      <c r="N16" s="156"/>
      <c r="O16" s="154"/>
      <c r="P16" s="154"/>
      <c r="Q16" s="154"/>
      <c r="R16" s="156"/>
      <c r="S16" s="157"/>
      <c r="T16" s="158"/>
      <c r="U16" s="157"/>
      <c r="V16" s="158"/>
      <c r="W16" s="159"/>
      <c r="X16" s="159"/>
      <c r="Y16" s="159"/>
      <c r="Z16" s="159"/>
      <c r="AA16" s="156"/>
    </row>
    <row r="17" spans="2:27" x14ac:dyDescent="0.3">
      <c r="B17" s="55" t="s">
        <v>2</v>
      </c>
      <c r="C17" s="154"/>
      <c r="E17" s="6"/>
      <c r="F17" s="6"/>
      <c r="G17" s="6"/>
      <c r="H17" s="6"/>
      <c r="I17" s="74"/>
      <c r="J17" s="6"/>
      <c r="K17" s="32">
        <v>3</v>
      </c>
      <c r="L17" s="156"/>
      <c r="M17" s="156"/>
      <c r="N17" s="156"/>
      <c r="O17" s="154"/>
      <c r="P17" s="154"/>
      <c r="Q17" s="154"/>
      <c r="R17" s="156"/>
      <c r="S17" s="157"/>
      <c r="T17" s="158"/>
      <c r="U17" s="157"/>
      <c r="V17" s="158"/>
      <c r="W17" s="159"/>
      <c r="X17" s="159"/>
      <c r="Y17" s="159"/>
      <c r="Z17" s="159"/>
      <c r="AA17" s="156"/>
    </row>
    <row r="18" spans="2:27" x14ac:dyDescent="0.3">
      <c r="B18" s="55" t="s">
        <v>43</v>
      </c>
      <c r="C18" s="154"/>
      <c r="E18" s="69" t="s">
        <v>112</v>
      </c>
      <c r="F18" s="66"/>
      <c r="G18" s="154"/>
      <c r="H18" s="66"/>
      <c r="I18" s="73"/>
      <c r="J18" s="66"/>
      <c r="K18" s="32">
        <v>4</v>
      </c>
      <c r="L18" s="156"/>
      <c r="M18" s="156"/>
      <c r="N18" s="156"/>
      <c r="O18" s="154"/>
      <c r="P18" s="154"/>
      <c r="Q18" s="154"/>
      <c r="R18" s="156"/>
      <c r="S18" s="157"/>
      <c r="T18" s="158"/>
      <c r="U18" s="157"/>
      <c r="V18" s="158"/>
      <c r="W18" s="159"/>
      <c r="X18" s="159"/>
      <c r="Y18" s="159"/>
      <c r="Z18" s="159"/>
      <c r="AA18" s="156"/>
    </row>
    <row r="19" spans="2:27" x14ac:dyDescent="0.3">
      <c r="B19" s="55" t="s">
        <v>44</v>
      </c>
      <c r="C19" s="154"/>
      <c r="E19" s="36"/>
      <c r="F19" s="6"/>
      <c r="G19" s="6"/>
      <c r="H19" s="6"/>
      <c r="I19" s="74"/>
      <c r="J19" s="6"/>
      <c r="K19" s="32">
        <v>5</v>
      </c>
      <c r="L19" s="156"/>
      <c r="M19" s="156"/>
      <c r="N19" s="156"/>
      <c r="O19" s="154"/>
      <c r="P19" s="154"/>
      <c r="Q19" s="154"/>
      <c r="R19" s="156"/>
      <c r="S19" s="157"/>
      <c r="T19" s="158"/>
      <c r="U19" s="157"/>
      <c r="V19" s="158"/>
      <c r="W19" s="159"/>
      <c r="X19" s="159"/>
      <c r="Y19" s="159"/>
      <c r="Z19" s="159"/>
      <c r="AA19" s="156"/>
    </row>
    <row r="20" spans="2:27" ht="15" customHeight="1" x14ac:dyDescent="0.3">
      <c r="B20" s="55" t="s">
        <v>45</v>
      </c>
      <c r="C20" s="154"/>
      <c r="E20" s="70" t="s">
        <v>115</v>
      </c>
      <c r="F20" s="71"/>
      <c r="G20" s="154"/>
      <c r="H20" s="67"/>
      <c r="I20" s="75"/>
      <c r="J20" s="67"/>
      <c r="K20" s="32">
        <v>6</v>
      </c>
      <c r="L20" s="156"/>
      <c r="M20" s="156"/>
      <c r="N20" s="156"/>
      <c r="O20" s="154"/>
      <c r="P20" s="154"/>
      <c r="Q20" s="154"/>
      <c r="R20" s="156"/>
      <c r="S20" s="157"/>
      <c r="T20" s="158"/>
      <c r="U20" s="157"/>
      <c r="V20" s="158"/>
      <c r="W20" s="159"/>
      <c r="X20" s="159"/>
      <c r="Y20" s="159"/>
      <c r="Z20" s="159"/>
      <c r="AA20" s="156"/>
    </row>
    <row r="21" spans="2:27" x14ac:dyDescent="0.3">
      <c r="E21" s="70"/>
      <c r="F21" s="67"/>
      <c r="G21" s="67"/>
      <c r="H21" s="67"/>
      <c r="I21" s="75"/>
      <c r="J21" s="67"/>
      <c r="K21" s="32">
        <v>7</v>
      </c>
      <c r="L21" s="156"/>
      <c r="M21" s="156"/>
      <c r="N21" s="156"/>
      <c r="O21" s="154"/>
      <c r="P21" s="154"/>
      <c r="Q21" s="154"/>
      <c r="R21" s="156"/>
      <c r="S21" s="157"/>
      <c r="T21" s="158"/>
      <c r="U21" s="157"/>
      <c r="V21" s="158"/>
      <c r="W21" s="159"/>
      <c r="X21" s="159"/>
      <c r="Y21" s="159"/>
      <c r="Z21" s="159"/>
      <c r="AA21" s="156"/>
    </row>
    <row r="22" spans="2:27" ht="15" customHeight="1" x14ac:dyDescent="0.3">
      <c r="B22" s="246" t="s">
        <v>107</v>
      </c>
      <c r="C22" s="246"/>
      <c r="E22" s="70" t="s">
        <v>113</v>
      </c>
      <c r="F22" s="6"/>
      <c r="G22" s="154"/>
      <c r="H22" s="6"/>
      <c r="I22" s="74"/>
      <c r="J22" s="6"/>
      <c r="K22" s="32">
        <v>8</v>
      </c>
      <c r="L22" s="156"/>
      <c r="M22" s="156"/>
      <c r="N22" s="156"/>
      <c r="O22" s="154"/>
      <c r="P22" s="154"/>
      <c r="Q22" s="154"/>
      <c r="R22" s="156"/>
      <c r="S22" s="157"/>
      <c r="T22" s="158"/>
      <c r="U22" s="157"/>
      <c r="V22" s="158"/>
      <c r="W22" s="159"/>
      <c r="X22" s="159"/>
      <c r="Y22" s="159"/>
      <c r="Z22" s="159"/>
      <c r="AA22" s="156"/>
    </row>
    <row r="23" spans="2:27" x14ac:dyDescent="0.3">
      <c r="B23" s="10" t="s">
        <v>0</v>
      </c>
      <c r="C23" s="154"/>
      <c r="E23" s="70"/>
      <c r="F23" s="67"/>
      <c r="H23" s="67"/>
      <c r="I23" s="75"/>
      <c r="J23" s="67"/>
      <c r="K23" s="32">
        <v>9</v>
      </c>
      <c r="L23" s="156"/>
      <c r="M23" s="156"/>
      <c r="N23" s="156"/>
      <c r="O23" s="154"/>
      <c r="P23" s="154"/>
      <c r="Q23" s="154"/>
      <c r="R23" s="156"/>
      <c r="S23" s="157"/>
      <c r="T23" s="158"/>
      <c r="U23" s="157"/>
      <c r="V23" s="158"/>
      <c r="W23" s="159"/>
      <c r="X23" s="159"/>
      <c r="Y23" s="159"/>
      <c r="Z23" s="159"/>
      <c r="AA23" s="156"/>
    </row>
    <row r="24" spans="2:27" x14ac:dyDescent="0.3">
      <c r="B24" s="10" t="s">
        <v>1</v>
      </c>
      <c r="C24" s="154"/>
      <c r="E24" s="54" t="s">
        <v>114</v>
      </c>
      <c r="F24" s="67"/>
      <c r="G24" s="154"/>
      <c r="H24" s="67"/>
      <c r="I24" s="75"/>
      <c r="J24" s="67"/>
      <c r="K24" s="32">
        <v>10</v>
      </c>
      <c r="L24" s="156"/>
      <c r="M24" s="156"/>
      <c r="N24" s="156"/>
      <c r="O24" s="154"/>
      <c r="P24" s="154"/>
      <c r="Q24" s="154"/>
      <c r="R24" s="156"/>
      <c r="S24" s="157"/>
      <c r="T24" s="158"/>
      <c r="U24" s="157"/>
      <c r="V24" s="158"/>
      <c r="W24" s="159"/>
      <c r="X24" s="159"/>
      <c r="Y24" s="159"/>
      <c r="Z24" s="159"/>
      <c r="AA24" s="156"/>
    </row>
    <row r="25" spans="2:27" x14ac:dyDescent="0.3">
      <c r="B25" s="10" t="s">
        <v>2</v>
      </c>
      <c r="C25" s="154"/>
      <c r="F25" s="6"/>
      <c r="H25" s="6"/>
      <c r="I25" s="74"/>
      <c r="J25" s="6"/>
      <c r="K25" s="32">
        <v>11</v>
      </c>
      <c r="L25" s="156"/>
      <c r="M25" s="156"/>
      <c r="N25" s="156"/>
      <c r="O25" s="154"/>
      <c r="P25" s="154"/>
      <c r="Q25" s="154"/>
      <c r="R25" s="156"/>
      <c r="S25" s="157"/>
      <c r="T25" s="158"/>
      <c r="U25" s="157"/>
      <c r="V25" s="158"/>
      <c r="W25" s="159"/>
      <c r="X25" s="159"/>
      <c r="Y25" s="159"/>
      <c r="Z25" s="159"/>
      <c r="AA25" s="156"/>
    </row>
    <row r="26" spans="2:27" x14ac:dyDescent="0.3">
      <c r="B26" s="10" t="s">
        <v>3</v>
      </c>
      <c r="C26" s="154"/>
      <c r="G26" s="6"/>
      <c r="H26" s="6"/>
      <c r="I26" s="74"/>
      <c r="J26" s="6"/>
      <c r="K26" s="32">
        <v>12</v>
      </c>
      <c r="L26" s="156"/>
      <c r="M26" s="156"/>
      <c r="N26" s="156"/>
      <c r="O26" s="154"/>
      <c r="P26" s="154"/>
      <c r="Q26" s="154"/>
      <c r="R26" s="156"/>
      <c r="S26" s="157"/>
      <c r="T26" s="158"/>
      <c r="U26" s="157"/>
      <c r="V26" s="158"/>
      <c r="W26" s="159"/>
      <c r="X26" s="159"/>
      <c r="Y26" s="159"/>
      <c r="Z26" s="159"/>
      <c r="AA26" s="156"/>
    </row>
    <row r="27" spans="2:27" x14ac:dyDescent="0.3">
      <c r="B27" s="10" t="s">
        <v>4</v>
      </c>
      <c r="C27" s="154"/>
      <c r="E27" s="64" t="s">
        <v>108</v>
      </c>
      <c r="I27" s="72"/>
      <c r="K27" s="32">
        <v>13</v>
      </c>
      <c r="L27" s="156"/>
      <c r="M27" s="156"/>
      <c r="N27" s="156"/>
      <c r="O27" s="154"/>
      <c r="P27" s="154"/>
      <c r="Q27" s="154"/>
      <c r="R27" s="156"/>
      <c r="S27" s="157"/>
      <c r="T27" s="158"/>
      <c r="U27" s="157"/>
      <c r="V27" s="158"/>
      <c r="W27" s="159"/>
      <c r="X27" s="159"/>
      <c r="Y27" s="159"/>
      <c r="Z27" s="159"/>
      <c r="AA27" s="156"/>
    </row>
    <row r="28" spans="2:27" x14ac:dyDescent="0.3">
      <c r="B28" s="10" t="s">
        <v>5</v>
      </c>
      <c r="C28" s="154"/>
      <c r="E28" s="58" t="s">
        <v>39</v>
      </c>
      <c r="F28" s="154"/>
      <c r="I28" s="72"/>
      <c r="K28" s="32">
        <v>14</v>
      </c>
      <c r="L28" s="156"/>
      <c r="M28" s="156"/>
      <c r="N28" s="156"/>
      <c r="O28" s="154"/>
      <c r="P28" s="154"/>
      <c r="Q28" s="154"/>
      <c r="R28" s="156"/>
      <c r="S28" s="157"/>
      <c r="T28" s="158"/>
      <c r="U28" s="157"/>
      <c r="V28" s="158"/>
      <c r="W28" s="159"/>
      <c r="X28" s="159"/>
      <c r="Y28" s="159"/>
      <c r="Z28" s="159"/>
      <c r="AA28" s="156"/>
    </row>
    <row r="29" spans="2:27" x14ac:dyDescent="0.3">
      <c r="E29" s="59" t="s">
        <v>63</v>
      </c>
      <c r="F29" s="154"/>
      <c r="I29" s="72"/>
      <c r="K29" s="32">
        <v>15</v>
      </c>
      <c r="L29" s="156"/>
      <c r="M29" s="156"/>
      <c r="N29" s="156"/>
      <c r="O29" s="154"/>
      <c r="P29" s="154"/>
      <c r="Q29" s="154"/>
      <c r="R29" s="156"/>
      <c r="S29" s="157"/>
      <c r="T29" s="158"/>
      <c r="U29" s="157"/>
      <c r="V29" s="158"/>
      <c r="W29" s="159"/>
      <c r="X29" s="159"/>
      <c r="Y29" s="159"/>
      <c r="Z29" s="159"/>
      <c r="AA29" s="156"/>
    </row>
    <row r="30" spans="2:27" x14ac:dyDescent="0.3">
      <c r="B30" s="62" t="s">
        <v>105</v>
      </c>
      <c r="E30" s="60" t="s">
        <v>38</v>
      </c>
      <c r="F30" s="154"/>
      <c r="I30" s="72"/>
      <c r="K30" s="32">
        <v>16</v>
      </c>
      <c r="L30" s="156"/>
      <c r="M30" s="156"/>
      <c r="N30" s="156"/>
      <c r="O30" s="154"/>
      <c r="P30" s="154"/>
      <c r="Q30" s="154"/>
      <c r="R30" s="156"/>
      <c r="S30" s="157"/>
      <c r="T30" s="158"/>
      <c r="U30" s="157"/>
      <c r="V30" s="158"/>
      <c r="W30" s="159"/>
      <c r="X30" s="159"/>
      <c r="Y30" s="159"/>
      <c r="Z30" s="159"/>
      <c r="AA30" s="156"/>
    </row>
    <row r="31" spans="2:27" x14ac:dyDescent="0.3">
      <c r="B31" s="83" t="s">
        <v>7</v>
      </c>
      <c r="C31" s="155"/>
      <c r="E31" s="59" t="s">
        <v>27</v>
      </c>
      <c r="F31" s="154"/>
      <c r="I31" s="72"/>
      <c r="K31" s="32">
        <v>17</v>
      </c>
      <c r="L31" s="156"/>
      <c r="M31" s="156"/>
      <c r="N31" s="156"/>
      <c r="O31" s="154"/>
      <c r="P31" s="154"/>
      <c r="Q31" s="154"/>
      <c r="R31" s="156"/>
      <c r="S31" s="157"/>
      <c r="T31" s="158"/>
      <c r="U31" s="157"/>
      <c r="V31" s="158"/>
      <c r="W31" s="159"/>
      <c r="X31" s="159"/>
      <c r="Y31" s="159"/>
      <c r="Z31" s="159"/>
      <c r="AA31" s="156"/>
    </row>
    <row r="32" spans="2:27" x14ac:dyDescent="0.3">
      <c r="B32" s="10" t="s">
        <v>8</v>
      </c>
      <c r="C32" s="154"/>
      <c r="E32" s="59" t="s">
        <v>35</v>
      </c>
      <c r="F32" s="154"/>
      <c r="I32" s="72"/>
      <c r="K32" s="32">
        <v>18</v>
      </c>
      <c r="L32" s="156"/>
      <c r="M32" s="156"/>
      <c r="N32" s="156"/>
      <c r="O32" s="154"/>
      <c r="P32" s="154"/>
      <c r="Q32" s="154"/>
      <c r="R32" s="156"/>
      <c r="S32" s="157"/>
      <c r="T32" s="158"/>
      <c r="U32" s="157"/>
      <c r="V32" s="158"/>
      <c r="W32" s="159"/>
      <c r="X32" s="159"/>
      <c r="Y32" s="159"/>
      <c r="Z32" s="159"/>
      <c r="AA32" s="156"/>
    </row>
    <row r="33" spans="2:27" x14ac:dyDescent="0.3">
      <c r="B33" s="10" t="s">
        <v>11</v>
      </c>
      <c r="C33" s="154"/>
      <c r="E33" s="59" t="s">
        <v>33</v>
      </c>
      <c r="F33" s="154"/>
      <c r="I33" s="72"/>
      <c r="K33" s="32">
        <v>19</v>
      </c>
      <c r="L33" s="156"/>
      <c r="M33" s="156"/>
      <c r="N33" s="156"/>
      <c r="O33" s="154"/>
      <c r="P33" s="154"/>
      <c r="Q33" s="154"/>
      <c r="R33" s="156"/>
      <c r="S33" s="157"/>
      <c r="T33" s="158"/>
      <c r="U33" s="157"/>
      <c r="V33" s="158"/>
      <c r="W33" s="159"/>
      <c r="X33" s="159"/>
      <c r="Y33" s="159"/>
      <c r="Z33" s="159"/>
      <c r="AA33" s="156"/>
    </row>
    <row r="34" spans="2:27" x14ac:dyDescent="0.3">
      <c r="B34" s="10" t="s">
        <v>9</v>
      </c>
      <c r="C34" s="154"/>
      <c r="E34" s="59" t="s">
        <v>32</v>
      </c>
      <c r="F34" s="154"/>
      <c r="I34" s="72"/>
      <c r="K34" s="32">
        <v>20</v>
      </c>
      <c r="L34" s="156"/>
      <c r="M34" s="156"/>
      <c r="N34" s="156"/>
      <c r="O34" s="154"/>
      <c r="P34" s="154"/>
      <c r="Q34" s="154"/>
      <c r="R34" s="156"/>
      <c r="S34" s="157"/>
      <c r="T34" s="158"/>
      <c r="U34" s="157"/>
      <c r="V34" s="158"/>
      <c r="W34" s="159"/>
      <c r="X34" s="159"/>
      <c r="Y34" s="159"/>
      <c r="Z34" s="159"/>
      <c r="AA34" s="156"/>
    </row>
    <row r="35" spans="2:27" x14ac:dyDescent="0.3">
      <c r="B35" s="10" t="s">
        <v>10</v>
      </c>
      <c r="C35" s="154"/>
      <c r="E35" s="59" t="s">
        <v>31</v>
      </c>
      <c r="F35" s="154"/>
      <c r="I35" s="72"/>
      <c r="K35" s="32">
        <v>21</v>
      </c>
      <c r="L35" s="156"/>
      <c r="M35" s="156"/>
      <c r="N35" s="156"/>
      <c r="O35" s="154"/>
      <c r="P35" s="154"/>
      <c r="Q35" s="154"/>
      <c r="R35" s="156"/>
      <c r="S35" s="157"/>
      <c r="T35" s="158"/>
      <c r="U35" s="157"/>
      <c r="V35" s="158"/>
      <c r="W35" s="159"/>
      <c r="X35" s="159"/>
      <c r="Y35" s="159"/>
      <c r="Z35" s="159"/>
      <c r="AA35" s="156"/>
    </row>
    <row r="36" spans="2:27" ht="15" customHeight="1" x14ac:dyDescent="0.3">
      <c r="E36" s="58" t="s">
        <v>65</v>
      </c>
      <c r="F36" s="154"/>
      <c r="I36" s="72"/>
      <c r="K36" s="32">
        <v>22</v>
      </c>
      <c r="L36" s="156"/>
      <c r="M36" s="156"/>
      <c r="N36" s="156"/>
      <c r="O36" s="154"/>
      <c r="P36" s="154"/>
      <c r="Q36" s="154"/>
      <c r="R36" s="156"/>
      <c r="S36" s="157"/>
      <c r="T36" s="158"/>
      <c r="U36" s="157"/>
      <c r="V36" s="158"/>
      <c r="W36" s="159"/>
      <c r="X36" s="159"/>
      <c r="Y36" s="159"/>
      <c r="Z36" s="159"/>
      <c r="AA36" s="156"/>
    </row>
    <row r="37" spans="2:27" x14ac:dyDescent="0.3">
      <c r="B37" s="62" t="s">
        <v>109</v>
      </c>
      <c r="E37" s="59" t="s">
        <v>36</v>
      </c>
      <c r="F37" s="154"/>
      <c r="I37" s="72"/>
      <c r="K37" s="32">
        <v>23</v>
      </c>
      <c r="L37" s="156"/>
      <c r="M37" s="156"/>
      <c r="N37" s="156"/>
      <c r="O37" s="154"/>
      <c r="P37" s="154"/>
      <c r="Q37" s="154"/>
      <c r="R37" s="156"/>
      <c r="S37" s="157"/>
      <c r="T37" s="158"/>
      <c r="U37" s="157"/>
      <c r="V37" s="158"/>
      <c r="W37" s="159"/>
      <c r="X37" s="159"/>
      <c r="Y37" s="159"/>
      <c r="Z37" s="159"/>
      <c r="AA37" s="156"/>
    </row>
    <row r="38" spans="2:27" x14ac:dyDescent="0.3">
      <c r="B38" s="11" t="s">
        <v>12</v>
      </c>
      <c r="C38" s="154"/>
      <c r="E38" s="58" t="s">
        <v>37</v>
      </c>
      <c r="F38" s="154"/>
      <c r="I38" s="72"/>
      <c r="K38" s="32">
        <v>24</v>
      </c>
      <c r="L38" s="156"/>
      <c r="M38" s="156"/>
      <c r="N38" s="156"/>
      <c r="O38" s="154"/>
      <c r="P38" s="154"/>
      <c r="Q38" s="154"/>
      <c r="R38" s="156"/>
      <c r="S38" s="157"/>
      <c r="T38" s="158"/>
      <c r="U38" s="157"/>
      <c r="V38" s="158"/>
      <c r="W38" s="159"/>
      <c r="X38" s="159"/>
      <c r="Y38" s="159"/>
      <c r="Z38" s="159"/>
      <c r="AA38" s="156"/>
    </row>
    <row r="39" spans="2:27" ht="15" customHeight="1" x14ac:dyDescent="0.3">
      <c r="B39" s="11" t="s">
        <v>13</v>
      </c>
      <c r="C39" s="154"/>
      <c r="E39" s="59" t="s">
        <v>40</v>
      </c>
      <c r="F39" s="154"/>
      <c r="I39" s="72"/>
      <c r="K39" s="32">
        <v>25</v>
      </c>
      <c r="L39" s="156"/>
      <c r="M39" s="156"/>
      <c r="N39" s="156"/>
      <c r="O39" s="154"/>
      <c r="P39" s="154"/>
      <c r="Q39" s="154"/>
      <c r="R39" s="156"/>
      <c r="S39" s="157"/>
      <c r="T39" s="158"/>
      <c r="U39" s="157"/>
      <c r="V39" s="158"/>
      <c r="W39" s="159"/>
      <c r="X39" s="159"/>
      <c r="Y39" s="159"/>
      <c r="Z39" s="159"/>
      <c r="AA39" s="156"/>
    </row>
    <row r="40" spans="2:27" x14ac:dyDescent="0.3">
      <c r="B40" s="65" t="s">
        <v>14</v>
      </c>
      <c r="C40" s="154"/>
      <c r="E40" s="59" t="s">
        <v>34</v>
      </c>
      <c r="F40" s="154"/>
      <c r="I40" s="72"/>
      <c r="K40" s="32">
        <v>26</v>
      </c>
      <c r="L40" s="156"/>
      <c r="M40" s="156"/>
      <c r="N40" s="156"/>
      <c r="O40" s="154"/>
      <c r="P40" s="154"/>
      <c r="Q40" s="154"/>
      <c r="R40" s="156"/>
      <c r="S40" s="157"/>
      <c r="T40" s="158"/>
      <c r="U40" s="157"/>
      <c r="V40" s="158"/>
      <c r="W40" s="159"/>
      <c r="X40" s="159"/>
      <c r="Y40" s="159"/>
      <c r="Z40" s="159"/>
      <c r="AA40" s="156"/>
    </row>
    <row r="41" spans="2:27" x14ac:dyDescent="0.3">
      <c r="B41" s="65" t="s">
        <v>15</v>
      </c>
      <c r="C41" s="154"/>
      <c r="E41" s="59" t="s">
        <v>64</v>
      </c>
      <c r="F41" s="154"/>
      <c r="I41" s="72"/>
      <c r="K41" s="32">
        <v>27</v>
      </c>
      <c r="L41" s="156"/>
      <c r="M41" s="156"/>
      <c r="N41" s="156"/>
      <c r="O41" s="154"/>
      <c r="P41" s="154"/>
      <c r="Q41" s="154"/>
      <c r="R41" s="156"/>
      <c r="S41" s="157"/>
      <c r="T41" s="158"/>
      <c r="U41" s="157"/>
      <c r="V41" s="158"/>
      <c r="W41" s="159"/>
      <c r="X41" s="159"/>
      <c r="Y41" s="159"/>
      <c r="Z41" s="159"/>
      <c r="AA41" s="156"/>
    </row>
    <row r="42" spans="2:27" x14ac:dyDescent="0.3">
      <c r="B42" s="65" t="s">
        <v>16</v>
      </c>
      <c r="C42" s="154"/>
      <c r="E42" s="59" t="s">
        <v>66</v>
      </c>
      <c r="F42" s="154"/>
      <c r="I42" s="72"/>
      <c r="K42" s="32">
        <v>28</v>
      </c>
      <c r="L42" s="156"/>
      <c r="M42" s="156"/>
      <c r="N42" s="156"/>
      <c r="O42" s="154"/>
      <c r="P42" s="154"/>
      <c r="Q42" s="154"/>
      <c r="R42" s="156"/>
      <c r="S42" s="157"/>
      <c r="T42" s="158"/>
      <c r="U42" s="157"/>
      <c r="V42" s="158"/>
      <c r="W42" s="159"/>
      <c r="X42" s="159"/>
      <c r="Y42" s="159"/>
      <c r="Z42" s="159"/>
      <c r="AA42" s="156"/>
    </row>
    <row r="43" spans="2:27" x14ac:dyDescent="0.3">
      <c r="B43" s="65" t="s">
        <v>17</v>
      </c>
      <c r="C43" s="154"/>
      <c r="I43" s="72"/>
      <c r="K43" s="32">
        <v>29</v>
      </c>
      <c r="L43" s="156"/>
      <c r="M43" s="156"/>
      <c r="N43" s="156"/>
      <c r="O43" s="154"/>
      <c r="P43" s="154"/>
      <c r="Q43" s="154"/>
      <c r="R43" s="156"/>
      <c r="S43" s="157"/>
      <c r="T43" s="158"/>
      <c r="U43" s="157"/>
      <c r="V43" s="158"/>
      <c r="W43" s="159"/>
      <c r="X43" s="159"/>
      <c r="Y43" s="159"/>
      <c r="Z43" s="159"/>
      <c r="AA43" s="156"/>
    </row>
    <row r="44" spans="2:27" x14ac:dyDescent="0.3">
      <c r="I44" s="72"/>
      <c r="K44" s="32">
        <v>30</v>
      </c>
      <c r="L44" s="156"/>
      <c r="M44" s="156"/>
      <c r="N44" s="156"/>
      <c r="O44" s="154"/>
      <c r="P44" s="154"/>
      <c r="Q44" s="154"/>
      <c r="R44" s="156"/>
      <c r="S44" s="157"/>
      <c r="T44" s="158"/>
      <c r="U44" s="157"/>
      <c r="V44" s="158"/>
      <c r="W44" s="159"/>
      <c r="X44" s="159"/>
      <c r="Y44" s="159"/>
      <c r="Z44" s="159"/>
      <c r="AA44" s="156"/>
    </row>
    <row r="45" spans="2:27" x14ac:dyDescent="0.3">
      <c r="B45" s="62" t="s">
        <v>110</v>
      </c>
      <c r="I45" s="72"/>
      <c r="K45" s="32">
        <v>31</v>
      </c>
      <c r="L45" s="156"/>
      <c r="M45" s="156"/>
      <c r="N45" s="156"/>
      <c r="O45" s="154"/>
      <c r="P45" s="154"/>
      <c r="Q45" s="154"/>
      <c r="R45" s="156"/>
      <c r="S45" s="157"/>
      <c r="T45" s="158"/>
      <c r="U45" s="157"/>
      <c r="V45" s="158"/>
      <c r="W45" s="159"/>
      <c r="X45" s="159"/>
      <c r="Y45" s="159"/>
      <c r="Z45" s="159"/>
      <c r="AA45" s="156"/>
    </row>
    <row r="46" spans="2:27" x14ac:dyDescent="0.3">
      <c r="B46" s="11" t="s">
        <v>12</v>
      </c>
      <c r="C46" s="154"/>
      <c r="I46" s="72"/>
      <c r="K46" s="32">
        <v>32</v>
      </c>
      <c r="L46" s="156"/>
      <c r="M46" s="156"/>
      <c r="N46" s="156"/>
      <c r="O46" s="154"/>
      <c r="P46" s="154"/>
      <c r="Q46" s="154"/>
      <c r="R46" s="156"/>
      <c r="S46" s="157"/>
      <c r="T46" s="158"/>
      <c r="U46" s="157"/>
      <c r="V46" s="158"/>
      <c r="W46" s="159"/>
      <c r="X46" s="159"/>
      <c r="Y46" s="159"/>
      <c r="Z46" s="159"/>
      <c r="AA46" s="156"/>
    </row>
    <row r="47" spans="2:27" x14ac:dyDescent="0.3">
      <c r="B47" s="11" t="s">
        <v>13</v>
      </c>
      <c r="C47" s="154"/>
      <c r="I47" s="72"/>
      <c r="K47" s="32">
        <v>33</v>
      </c>
      <c r="L47" s="156"/>
      <c r="M47" s="156"/>
      <c r="N47" s="156"/>
      <c r="O47" s="154"/>
      <c r="P47" s="154"/>
      <c r="Q47" s="154"/>
      <c r="R47" s="156"/>
      <c r="S47" s="157"/>
      <c r="T47" s="158"/>
      <c r="U47" s="157"/>
      <c r="V47" s="158"/>
      <c r="W47" s="159"/>
      <c r="X47" s="159"/>
      <c r="Y47" s="159"/>
      <c r="Z47" s="159"/>
      <c r="AA47" s="156"/>
    </row>
    <row r="48" spans="2:27" x14ac:dyDescent="0.3">
      <c r="B48" s="65" t="s">
        <v>14</v>
      </c>
      <c r="C48" s="154"/>
      <c r="I48" s="72"/>
      <c r="K48" s="32">
        <v>34</v>
      </c>
      <c r="L48" s="156"/>
      <c r="M48" s="156"/>
      <c r="N48" s="156"/>
      <c r="O48" s="154"/>
      <c r="P48" s="154"/>
      <c r="Q48" s="154"/>
      <c r="R48" s="156"/>
      <c r="S48" s="157"/>
      <c r="T48" s="158"/>
      <c r="U48" s="157"/>
      <c r="V48" s="158"/>
      <c r="W48" s="159"/>
      <c r="X48" s="159"/>
      <c r="Y48" s="159"/>
      <c r="Z48" s="159"/>
      <c r="AA48" s="156"/>
    </row>
    <row r="49" spans="2:27" x14ac:dyDescent="0.3">
      <c r="B49" s="65" t="s">
        <v>15</v>
      </c>
      <c r="C49" s="154"/>
      <c r="I49" s="72"/>
      <c r="K49" s="32">
        <v>35</v>
      </c>
      <c r="L49" s="156"/>
      <c r="M49" s="156"/>
      <c r="N49" s="156"/>
      <c r="O49" s="154"/>
      <c r="P49" s="154"/>
      <c r="Q49" s="154"/>
      <c r="R49" s="156"/>
      <c r="S49" s="157"/>
      <c r="T49" s="158"/>
      <c r="U49" s="157"/>
      <c r="V49" s="158"/>
      <c r="W49" s="159"/>
      <c r="X49" s="159"/>
      <c r="Y49" s="159"/>
      <c r="Z49" s="159"/>
      <c r="AA49" s="156"/>
    </row>
    <row r="50" spans="2:27" x14ac:dyDescent="0.3">
      <c r="B50" s="65" t="s">
        <v>16</v>
      </c>
      <c r="C50" s="154"/>
      <c r="I50" s="72"/>
      <c r="K50" s="32">
        <v>36</v>
      </c>
      <c r="L50" s="156"/>
      <c r="M50" s="156"/>
      <c r="N50" s="156"/>
      <c r="O50" s="154"/>
      <c r="P50" s="154"/>
      <c r="Q50" s="154"/>
      <c r="R50" s="156"/>
      <c r="S50" s="157"/>
      <c r="T50" s="158"/>
      <c r="U50" s="157"/>
      <c r="V50" s="158"/>
      <c r="W50" s="159"/>
      <c r="X50" s="159"/>
      <c r="Y50" s="159"/>
      <c r="Z50" s="159"/>
      <c r="AA50" s="156"/>
    </row>
    <row r="51" spans="2:27" x14ac:dyDescent="0.3">
      <c r="B51" s="65" t="s">
        <v>17</v>
      </c>
      <c r="C51" s="154"/>
      <c r="I51" s="72"/>
      <c r="K51" s="32">
        <v>37</v>
      </c>
      <c r="L51" s="156"/>
      <c r="M51" s="156"/>
      <c r="N51" s="156"/>
      <c r="O51" s="154"/>
      <c r="P51" s="154"/>
      <c r="Q51" s="154"/>
      <c r="R51" s="156"/>
      <c r="S51" s="157"/>
      <c r="T51" s="158"/>
      <c r="U51" s="157"/>
      <c r="V51" s="158"/>
      <c r="W51" s="159"/>
      <c r="X51" s="159"/>
      <c r="Y51" s="159"/>
      <c r="Z51" s="159"/>
      <c r="AA51" s="156"/>
    </row>
    <row r="52" spans="2:27" x14ac:dyDescent="0.3">
      <c r="I52" s="72"/>
      <c r="K52" s="32">
        <v>38</v>
      </c>
      <c r="L52" s="156"/>
      <c r="M52" s="156"/>
      <c r="N52" s="156"/>
      <c r="O52" s="154"/>
      <c r="P52" s="154"/>
      <c r="Q52" s="154"/>
      <c r="R52" s="156"/>
      <c r="S52" s="157"/>
      <c r="T52" s="158"/>
      <c r="U52" s="157"/>
      <c r="V52" s="158"/>
      <c r="W52" s="159"/>
      <c r="X52" s="159"/>
      <c r="Y52" s="159"/>
      <c r="Z52" s="159"/>
      <c r="AA52" s="156"/>
    </row>
    <row r="53" spans="2:27" x14ac:dyDescent="0.3">
      <c r="B53" s="62" t="s">
        <v>104</v>
      </c>
      <c r="I53" s="72"/>
      <c r="K53" s="32">
        <v>39</v>
      </c>
      <c r="L53" s="156"/>
      <c r="M53" s="156"/>
      <c r="N53" s="156"/>
      <c r="O53" s="154"/>
      <c r="P53" s="154"/>
      <c r="Q53" s="154"/>
      <c r="R53" s="156"/>
      <c r="S53" s="157"/>
      <c r="T53" s="158"/>
      <c r="U53" s="157"/>
      <c r="V53" s="158"/>
      <c r="W53" s="159"/>
      <c r="X53" s="159"/>
      <c r="Y53" s="159"/>
      <c r="Z53" s="159"/>
      <c r="AA53" s="156"/>
    </row>
    <row r="54" spans="2:27" x14ac:dyDescent="0.3">
      <c r="B54" s="22" t="s">
        <v>55</v>
      </c>
      <c r="C54" s="154"/>
      <c r="I54" s="72"/>
      <c r="K54" s="32">
        <v>40</v>
      </c>
      <c r="L54" s="156"/>
      <c r="M54" s="156"/>
      <c r="N54" s="156"/>
      <c r="O54" s="154"/>
      <c r="P54" s="154"/>
      <c r="Q54" s="154"/>
      <c r="R54" s="156"/>
      <c r="S54" s="157"/>
      <c r="T54" s="158"/>
      <c r="U54" s="157"/>
      <c r="V54" s="158"/>
      <c r="W54" s="159"/>
      <c r="X54" s="159"/>
      <c r="Y54" s="159"/>
      <c r="Z54" s="159"/>
      <c r="AA54" s="156"/>
    </row>
    <row r="55" spans="2:27" x14ac:dyDescent="0.3">
      <c r="B55" s="24" t="s">
        <v>56</v>
      </c>
      <c r="C55" s="154"/>
      <c r="I55" s="72"/>
      <c r="K55" s="32">
        <v>41</v>
      </c>
      <c r="L55" s="156"/>
      <c r="M55" s="156"/>
      <c r="N55" s="156"/>
      <c r="O55" s="154"/>
      <c r="P55" s="154"/>
      <c r="Q55" s="154"/>
      <c r="R55" s="156"/>
      <c r="S55" s="157"/>
      <c r="T55" s="158"/>
      <c r="U55" s="157"/>
      <c r="V55" s="158"/>
      <c r="W55" s="159"/>
      <c r="X55" s="159"/>
      <c r="Y55" s="159"/>
      <c r="Z55" s="159"/>
      <c r="AA55" s="156"/>
    </row>
    <row r="56" spans="2:27" x14ac:dyDescent="0.3">
      <c r="B56" s="24" t="s">
        <v>57</v>
      </c>
      <c r="C56" s="154"/>
      <c r="I56" s="72"/>
      <c r="K56" s="32">
        <v>42</v>
      </c>
      <c r="L56" s="156"/>
      <c r="M56" s="156"/>
      <c r="N56" s="156"/>
      <c r="O56" s="154"/>
      <c r="P56" s="154"/>
      <c r="Q56" s="154"/>
      <c r="R56" s="156"/>
      <c r="S56" s="157"/>
      <c r="T56" s="158"/>
      <c r="U56" s="157"/>
      <c r="V56" s="158"/>
      <c r="W56" s="159"/>
      <c r="X56" s="159"/>
      <c r="Y56" s="159"/>
      <c r="Z56" s="159"/>
      <c r="AA56" s="156"/>
    </row>
    <row r="57" spans="2:27" x14ac:dyDescent="0.3">
      <c r="B57" s="24" t="s">
        <v>58</v>
      </c>
      <c r="C57" s="154"/>
      <c r="I57" s="72"/>
      <c r="K57" s="32">
        <v>43</v>
      </c>
      <c r="L57" s="156"/>
      <c r="M57" s="156"/>
      <c r="N57" s="156"/>
      <c r="O57" s="154"/>
      <c r="P57" s="154"/>
      <c r="Q57" s="154"/>
      <c r="R57" s="156"/>
      <c r="S57" s="157"/>
      <c r="T57" s="158"/>
      <c r="U57" s="157"/>
      <c r="V57" s="158"/>
      <c r="W57" s="159"/>
      <c r="X57" s="159"/>
      <c r="Y57" s="159"/>
      <c r="Z57" s="159"/>
      <c r="AA57" s="156"/>
    </row>
    <row r="58" spans="2:27" x14ac:dyDescent="0.3">
      <c r="B58" s="24" t="s">
        <v>59</v>
      </c>
      <c r="C58" s="154"/>
      <c r="I58" s="72"/>
      <c r="K58" s="32">
        <v>44</v>
      </c>
      <c r="L58" s="156"/>
      <c r="M58" s="156"/>
      <c r="N58" s="156"/>
      <c r="O58" s="154"/>
      <c r="P58" s="154"/>
      <c r="Q58" s="154"/>
      <c r="R58" s="156"/>
      <c r="S58" s="157"/>
      <c r="T58" s="158"/>
      <c r="U58" s="157"/>
      <c r="V58" s="158"/>
      <c r="W58" s="159"/>
      <c r="X58" s="159"/>
      <c r="Y58" s="159"/>
      <c r="Z58" s="159"/>
      <c r="AA58" s="156"/>
    </row>
    <row r="59" spans="2:27" x14ac:dyDescent="0.3">
      <c r="B59" s="24" t="s">
        <v>60</v>
      </c>
      <c r="C59" s="154"/>
      <c r="I59" s="72"/>
      <c r="K59" s="32">
        <v>45</v>
      </c>
      <c r="L59" s="156"/>
      <c r="M59" s="156"/>
      <c r="N59" s="156"/>
      <c r="O59" s="154"/>
      <c r="P59" s="154"/>
      <c r="Q59" s="154"/>
      <c r="R59" s="156"/>
      <c r="S59" s="157"/>
      <c r="T59" s="158"/>
      <c r="U59" s="157"/>
      <c r="V59" s="158"/>
      <c r="W59" s="159"/>
      <c r="X59" s="159"/>
      <c r="Y59" s="159"/>
      <c r="Z59" s="159"/>
      <c r="AA59" s="156"/>
    </row>
    <row r="60" spans="2:27" x14ac:dyDescent="0.3">
      <c r="B60" s="25" t="s">
        <v>61</v>
      </c>
      <c r="C60" s="154"/>
      <c r="I60" s="72"/>
      <c r="K60" s="32">
        <v>46</v>
      </c>
      <c r="L60" s="156"/>
      <c r="M60" s="156"/>
      <c r="N60" s="156"/>
      <c r="O60" s="154"/>
      <c r="P60" s="154"/>
      <c r="Q60" s="154"/>
      <c r="R60" s="156"/>
      <c r="S60" s="157"/>
      <c r="T60" s="158"/>
      <c r="U60" s="157"/>
      <c r="V60" s="158"/>
      <c r="W60" s="159"/>
      <c r="X60" s="159"/>
      <c r="Y60" s="159"/>
      <c r="Z60" s="159"/>
      <c r="AA60" s="156"/>
    </row>
    <row r="61" spans="2:27" x14ac:dyDescent="0.3">
      <c r="I61" s="72"/>
      <c r="K61" s="32">
        <v>47</v>
      </c>
      <c r="L61" s="156"/>
      <c r="M61" s="156"/>
      <c r="N61" s="156"/>
      <c r="O61" s="154"/>
      <c r="P61" s="154"/>
      <c r="Q61" s="154"/>
      <c r="R61" s="156"/>
      <c r="S61" s="157"/>
      <c r="T61" s="158"/>
      <c r="U61" s="157"/>
      <c r="V61" s="158"/>
      <c r="W61" s="159"/>
      <c r="X61" s="159"/>
      <c r="Y61" s="159"/>
      <c r="Z61" s="159"/>
      <c r="AA61" s="156"/>
    </row>
    <row r="62" spans="2:27" x14ac:dyDescent="0.3">
      <c r="B62" s="64" t="s">
        <v>103</v>
      </c>
      <c r="I62" s="72"/>
      <c r="K62" s="32">
        <v>48</v>
      </c>
      <c r="L62" s="156"/>
      <c r="M62" s="156"/>
      <c r="N62" s="156"/>
      <c r="O62" s="154"/>
      <c r="P62" s="154"/>
      <c r="Q62" s="154"/>
      <c r="R62" s="156"/>
      <c r="S62" s="157"/>
      <c r="T62" s="158"/>
      <c r="U62" s="157"/>
      <c r="V62" s="158"/>
      <c r="W62" s="159"/>
      <c r="X62" s="159"/>
      <c r="Y62" s="159"/>
      <c r="Z62" s="159"/>
      <c r="AA62" s="156"/>
    </row>
    <row r="63" spans="2:27" x14ac:dyDescent="0.3">
      <c r="B63" s="11" t="s">
        <v>19</v>
      </c>
      <c r="C63" s="154"/>
      <c r="I63" s="72"/>
      <c r="K63" s="32">
        <v>49</v>
      </c>
      <c r="L63" s="156"/>
      <c r="M63" s="156"/>
      <c r="N63" s="156"/>
      <c r="O63" s="154"/>
      <c r="P63" s="154"/>
      <c r="Q63" s="154"/>
      <c r="R63" s="156"/>
      <c r="S63" s="157"/>
      <c r="T63" s="158"/>
      <c r="U63" s="157"/>
      <c r="V63" s="158"/>
      <c r="W63" s="159"/>
      <c r="X63" s="159"/>
      <c r="Y63" s="159"/>
      <c r="Z63" s="159"/>
      <c r="AA63" s="156"/>
    </row>
    <row r="64" spans="2:27" x14ac:dyDescent="0.3">
      <c r="B64" s="11" t="s">
        <v>20</v>
      </c>
      <c r="C64" s="154"/>
      <c r="I64" s="72"/>
      <c r="K64" s="32">
        <v>50</v>
      </c>
      <c r="L64" s="156"/>
      <c r="M64" s="156"/>
      <c r="N64" s="156"/>
      <c r="O64" s="154"/>
      <c r="P64" s="154"/>
      <c r="Q64" s="154"/>
      <c r="R64" s="156"/>
      <c r="S64" s="157"/>
      <c r="T64" s="158"/>
      <c r="U64" s="157"/>
      <c r="V64" s="158"/>
      <c r="W64" s="159"/>
      <c r="X64" s="159"/>
      <c r="Y64" s="159"/>
      <c r="Z64" s="159"/>
      <c r="AA64" s="156"/>
    </row>
    <row r="65" spans="2:27" x14ac:dyDescent="0.3">
      <c r="B65" s="10" t="s">
        <v>21</v>
      </c>
      <c r="C65" s="154"/>
      <c r="I65" s="72"/>
      <c r="K65" s="32">
        <v>51</v>
      </c>
      <c r="L65" s="156"/>
      <c r="M65" s="156"/>
      <c r="N65" s="156"/>
      <c r="O65" s="154"/>
      <c r="P65" s="154"/>
      <c r="Q65" s="154"/>
      <c r="R65" s="156"/>
      <c r="S65" s="157"/>
      <c r="T65" s="158"/>
      <c r="U65" s="157"/>
      <c r="V65" s="158"/>
      <c r="W65" s="159"/>
      <c r="X65" s="159"/>
      <c r="Y65" s="159"/>
      <c r="Z65" s="159"/>
      <c r="AA65" s="156"/>
    </row>
    <row r="66" spans="2:27" x14ac:dyDescent="0.3">
      <c r="B66" s="10" t="s">
        <v>22</v>
      </c>
      <c r="C66" s="154"/>
      <c r="I66" s="72"/>
      <c r="K66" s="32">
        <v>52</v>
      </c>
      <c r="L66" s="156"/>
      <c r="M66" s="156"/>
      <c r="N66" s="156"/>
      <c r="O66" s="154"/>
      <c r="P66" s="154"/>
      <c r="Q66" s="154"/>
      <c r="R66" s="156"/>
      <c r="S66" s="157"/>
      <c r="T66" s="158"/>
      <c r="U66" s="157"/>
      <c r="V66" s="158"/>
      <c r="W66" s="159"/>
      <c r="X66" s="159"/>
      <c r="Y66" s="159"/>
      <c r="Z66" s="159"/>
      <c r="AA66" s="156"/>
    </row>
    <row r="67" spans="2:27" x14ac:dyDescent="0.3">
      <c r="B67" s="10" t="s">
        <v>23</v>
      </c>
      <c r="C67" s="154"/>
      <c r="I67" s="72"/>
      <c r="K67" s="32">
        <v>53</v>
      </c>
      <c r="L67" s="156"/>
      <c r="M67" s="156"/>
      <c r="N67" s="156"/>
      <c r="O67" s="154"/>
      <c r="P67" s="154"/>
      <c r="Q67" s="154"/>
      <c r="R67" s="156"/>
      <c r="S67" s="157"/>
      <c r="T67" s="158"/>
      <c r="U67" s="157"/>
      <c r="V67" s="158"/>
      <c r="W67" s="159"/>
      <c r="X67" s="159"/>
      <c r="Y67" s="159"/>
      <c r="Z67" s="159"/>
      <c r="AA67" s="156"/>
    </row>
    <row r="68" spans="2:27" x14ac:dyDescent="0.3">
      <c r="B68" s="10" t="s">
        <v>24</v>
      </c>
      <c r="C68" s="154"/>
      <c r="I68" s="72"/>
      <c r="K68" s="32">
        <v>54</v>
      </c>
      <c r="L68" s="156"/>
      <c r="M68" s="156"/>
      <c r="N68" s="156"/>
      <c r="O68" s="154"/>
      <c r="P68" s="154"/>
      <c r="Q68" s="154"/>
      <c r="R68" s="156"/>
      <c r="S68" s="157"/>
      <c r="T68" s="158"/>
      <c r="U68" s="157"/>
      <c r="V68" s="158"/>
      <c r="W68" s="159"/>
      <c r="X68" s="159"/>
      <c r="Y68" s="159"/>
      <c r="Z68" s="159"/>
      <c r="AA68" s="156"/>
    </row>
    <row r="69" spans="2:27" x14ac:dyDescent="0.3">
      <c r="B69" s="10" t="s">
        <v>25</v>
      </c>
      <c r="C69" s="154"/>
      <c r="I69" s="72"/>
      <c r="K69" s="32">
        <v>55</v>
      </c>
      <c r="L69" s="156"/>
      <c r="M69" s="156"/>
      <c r="N69" s="156"/>
      <c r="O69" s="154"/>
      <c r="P69" s="154"/>
      <c r="Q69" s="154"/>
      <c r="R69" s="156"/>
      <c r="S69" s="157"/>
      <c r="T69" s="158"/>
      <c r="U69" s="157"/>
      <c r="V69" s="158"/>
      <c r="W69" s="159"/>
      <c r="X69" s="159"/>
      <c r="Y69" s="159"/>
      <c r="Z69" s="159"/>
      <c r="AA69" s="156"/>
    </row>
    <row r="70" spans="2:27" x14ac:dyDescent="0.3">
      <c r="B70" s="10" t="s">
        <v>26</v>
      </c>
      <c r="C70" s="154"/>
      <c r="I70" s="72"/>
      <c r="K70" s="32">
        <v>56</v>
      </c>
      <c r="L70" s="156"/>
      <c r="M70" s="156"/>
      <c r="N70" s="156"/>
      <c r="O70" s="154"/>
      <c r="P70" s="154"/>
      <c r="Q70" s="154"/>
      <c r="R70" s="156"/>
      <c r="S70" s="157"/>
      <c r="T70" s="158"/>
      <c r="U70" s="157"/>
      <c r="V70" s="158"/>
      <c r="W70" s="159"/>
      <c r="X70" s="159"/>
      <c r="Y70" s="159"/>
      <c r="Z70" s="159"/>
      <c r="AA70" s="156"/>
    </row>
    <row r="71" spans="2:27" x14ac:dyDescent="0.3">
      <c r="I71" s="72"/>
      <c r="K71" s="32">
        <v>57</v>
      </c>
      <c r="L71" s="156"/>
      <c r="M71" s="156"/>
      <c r="N71" s="156"/>
      <c r="O71" s="154"/>
      <c r="P71" s="154"/>
      <c r="Q71" s="154"/>
      <c r="R71" s="156"/>
      <c r="S71" s="157"/>
      <c r="T71" s="158"/>
      <c r="U71" s="157"/>
      <c r="V71" s="158"/>
      <c r="W71" s="159"/>
      <c r="X71" s="159"/>
      <c r="Y71" s="159"/>
      <c r="Z71" s="159"/>
      <c r="AA71" s="156"/>
    </row>
    <row r="72" spans="2:27" x14ac:dyDescent="0.3">
      <c r="I72" s="72"/>
      <c r="K72" s="32">
        <v>58</v>
      </c>
      <c r="L72" s="156"/>
      <c r="M72" s="156"/>
      <c r="N72" s="156"/>
      <c r="O72" s="154"/>
      <c r="P72" s="154"/>
      <c r="Q72" s="154"/>
      <c r="R72" s="156"/>
      <c r="S72" s="157"/>
      <c r="T72" s="158"/>
      <c r="U72" s="157"/>
      <c r="V72" s="158"/>
      <c r="W72" s="159"/>
      <c r="X72" s="159"/>
      <c r="Y72" s="159"/>
      <c r="Z72" s="159"/>
      <c r="AA72" s="156"/>
    </row>
    <row r="73" spans="2:27" x14ac:dyDescent="0.3">
      <c r="I73" s="72"/>
      <c r="K73" s="32">
        <v>59</v>
      </c>
      <c r="L73" s="156"/>
      <c r="M73" s="156"/>
      <c r="N73" s="156"/>
      <c r="O73" s="154"/>
      <c r="P73" s="154"/>
      <c r="Q73" s="154"/>
      <c r="R73" s="156"/>
      <c r="S73" s="157"/>
      <c r="T73" s="158"/>
      <c r="U73" s="157"/>
      <c r="V73" s="158"/>
      <c r="W73" s="159"/>
      <c r="X73" s="159"/>
      <c r="Y73" s="159"/>
      <c r="Z73" s="159"/>
      <c r="AA73" s="156"/>
    </row>
    <row r="74" spans="2:27" x14ac:dyDescent="0.3">
      <c r="I74" s="72"/>
      <c r="K74" s="32">
        <v>60</v>
      </c>
      <c r="L74" s="156"/>
      <c r="M74" s="156"/>
      <c r="N74" s="156"/>
      <c r="O74" s="154"/>
      <c r="P74" s="154"/>
      <c r="Q74" s="154"/>
      <c r="R74" s="156"/>
      <c r="S74" s="157"/>
      <c r="T74" s="158"/>
      <c r="U74" s="157"/>
      <c r="V74" s="158"/>
      <c r="W74" s="159"/>
      <c r="X74" s="159"/>
      <c r="Y74" s="159"/>
      <c r="Z74" s="159"/>
      <c r="AA74" s="156"/>
    </row>
    <row r="75" spans="2:27" x14ac:dyDescent="0.3">
      <c r="I75" s="72"/>
      <c r="K75" s="32">
        <v>61</v>
      </c>
      <c r="L75" s="156"/>
      <c r="M75" s="156"/>
      <c r="N75" s="156"/>
      <c r="O75" s="154"/>
      <c r="P75" s="154"/>
      <c r="Q75" s="154"/>
      <c r="R75" s="156"/>
      <c r="S75" s="157"/>
      <c r="T75" s="158"/>
      <c r="U75" s="157"/>
      <c r="V75" s="158"/>
      <c r="W75" s="159"/>
      <c r="X75" s="159"/>
      <c r="Y75" s="159"/>
      <c r="Z75" s="159"/>
      <c r="AA75" s="156"/>
    </row>
    <row r="76" spans="2:27" x14ac:dyDescent="0.3">
      <c r="I76" s="72"/>
      <c r="K76" s="32">
        <v>62</v>
      </c>
      <c r="L76" s="156"/>
      <c r="M76" s="156"/>
      <c r="N76" s="156"/>
      <c r="O76" s="154"/>
      <c r="P76" s="154"/>
      <c r="Q76" s="154"/>
      <c r="R76" s="156"/>
      <c r="S76" s="157"/>
      <c r="T76" s="158"/>
      <c r="U76" s="157"/>
      <c r="V76" s="158"/>
      <c r="W76" s="159"/>
      <c r="X76" s="159"/>
      <c r="Y76" s="159"/>
      <c r="Z76" s="159"/>
      <c r="AA76" s="156"/>
    </row>
    <row r="77" spans="2:27" x14ac:dyDescent="0.3">
      <c r="I77" s="72"/>
      <c r="K77" s="32">
        <v>63</v>
      </c>
      <c r="L77" s="156"/>
      <c r="M77" s="156"/>
      <c r="N77" s="156"/>
      <c r="O77" s="154"/>
      <c r="P77" s="154"/>
      <c r="Q77" s="154"/>
      <c r="R77" s="156"/>
      <c r="S77" s="157"/>
      <c r="T77" s="158"/>
      <c r="U77" s="157"/>
      <c r="V77" s="158"/>
      <c r="W77" s="159"/>
      <c r="X77" s="159"/>
      <c r="Y77" s="159"/>
      <c r="Z77" s="159"/>
      <c r="AA77" s="156"/>
    </row>
    <row r="78" spans="2:27" x14ac:dyDescent="0.3">
      <c r="I78" s="72"/>
      <c r="K78" s="32">
        <v>64</v>
      </c>
      <c r="L78" s="156"/>
      <c r="M78" s="156"/>
      <c r="N78" s="156"/>
      <c r="O78" s="154"/>
      <c r="P78" s="154"/>
      <c r="Q78" s="154"/>
      <c r="R78" s="156"/>
      <c r="S78" s="157"/>
      <c r="T78" s="158"/>
      <c r="U78" s="157"/>
      <c r="V78" s="158"/>
      <c r="W78" s="159"/>
      <c r="X78" s="159"/>
      <c r="Y78" s="159"/>
      <c r="Z78" s="159"/>
      <c r="AA78" s="156"/>
    </row>
    <row r="79" spans="2:27" x14ac:dyDescent="0.3">
      <c r="I79" s="72"/>
      <c r="K79" s="32">
        <v>65</v>
      </c>
      <c r="L79" s="156"/>
      <c r="M79" s="156"/>
      <c r="N79" s="156"/>
      <c r="O79" s="154"/>
      <c r="P79" s="154"/>
      <c r="Q79" s="154"/>
      <c r="R79" s="156"/>
      <c r="S79" s="157"/>
      <c r="T79" s="158"/>
      <c r="U79" s="157"/>
      <c r="V79" s="158"/>
      <c r="W79" s="159"/>
      <c r="X79" s="159"/>
      <c r="Y79" s="159"/>
      <c r="Z79" s="159"/>
      <c r="AA79" s="156"/>
    </row>
    <row r="80" spans="2:27" x14ac:dyDescent="0.3">
      <c r="I80" s="72"/>
      <c r="K80" s="32">
        <v>66</v>
      </c>
      <c r="L80" s="156"/>
      <c r="M80" s="156"/>
      <c r="N80" s="156"/>
      <c r="O80" s="154"/>
      <c r="P80" s="154"/>
      <c r="Q80" s="154"/>
      <c r="R80" s="156"/>
      <c r="S80" s="157"/>
      <c r="T80" s="158"/>
      <c r="U80" s="157"/>
      <c r="V80" s="158"/>
      <c r="W80" s="159"/>
      <c r="X80" s="159"/>
      <c r="Y80" s="159"/>
      <c r="Z80" s="159"/>
      <c r="AA80" s="156"/>
    </row>
    <row r="81" spans="9:27" x14ac:dyDescent="0.3">
      <c r="I81" s="72"/>
      <c r="K81" s="32">
        <v>67</v>
      </c>
      <c r="L81" s="156"/>
      <c r="M81" s="156"/>
      <c r="N81" s="156"/>
      <c r="O81" s="154"/>
      <c r="P81" s="154"/>
      <c r="Q81" s="154"/>
      <c r="R81" s="156"/>
      <c r="S81" s="157"/>
      <c r="T81" s="158"/>
      <c r="U81" s="157"/>
      <c r="V81" s="158"/>
      <c r="W81" s="159"/>
      <c r="X81" s="159"/>
      <c r="Y81" s="159"/>
      <c r="Z81" s="159"/>
      <c r="AA81" s="156"/>
    </row>
    <row r="82" spans="9:27" x14ac:dyDescent="0.3">
      <c r="I82" s="72"/>
      <c r="K82" s="32">
        <v>68</v>
      </c>
      <c r="L82" s="156"/>
      <c r="M82" s="156"/>
      <c r="N82" s="156"/>
      <c r="O82" s="154"/>
      <c r="P82" s="154"/>
      <c r="Q82" s="154"/>
      <c r="R82" s="156"/>
      <c r="S82" s="157"/>
      <c r="T82" s="158"/>
      <c r="U82" s="157"/>
      <c r="V82" s="158"/>
      <c r="W82" s="159"/>
      <c r="X82" s="159"/>
      <c r="Y82" s="159"/>
      <c r="Z82" s="159"/>
      <c r="AA82" s="156"/>
    </row>
    <row r="83" spans="9:27" x14ac:dyDescent="0.3">
      <c r="I83" s="72"/>
      <c r="K83" s="32">
        <v>69</v>
      </c>
      <c r="L83" s="156"/>
      <c r="M83" s="156"/>
      <c r="N83" s="156"/>
      <c r="O83" s="154"/>
      <c r="P83" s="154"/>
      <c r="Q83" s="154"/>
      <c r="R83" s="156"/>
      <c r="S83" s="157"/>
      <c r="T83" s="158"/>
      <c r="U83" s="157"/>
      <c r="V83" s="158"/>
      <c r="W83" s="159"/>
      <c r="X83" s="159"/>
      <c r="Y83" s="159"/>
      <c r="Z83" s="159"/>
      <c r="AA83" s="156"/>
    </row>
    <row r="84" spans="9:27" x14ac:dyDescent="0.3">
      <c r="I84" s="72"/>
      <c r="K84" s="32">
        <v>70</v>
      </c>
      <c r="L84" s="156"/>
      <c r="M84" s="156"/>
      <c r="N84" s="156"/>
      <c r="O84" s="154"/>
      <c r="P84" s="154"/>
      <c r="Q84" s="154"/>
      <c r="R84" s="156"/>
      <c r="S84" s="157"/>
      <c r="T84" s="158"/>
      <c r="U84" s="157"/>
      <c r="V84" s="158"/>
      <c r="W84" s="159"/>
      <c r="X84" s="159"/>
      <c r="Y84" s="159"/>
      <c r="Z84" s="159"/>
      <c r="AA84" s="156"/>
    </row>
    <row r="85" spans="9:27" x14ac:dyDescent="0.3">
      <c r="I85" s="72"/>
      <c r="K85" s="32">
        <v>71</v>
      </c>
      <c r="L85" s="156"/>
      <c r="M85" s="156"/>
      <c r="N85" s="156"/>
      <c r="O85" s="154"/>
      <c r="P85" s="154"/>
      <c r="Q85" s="154"/>
      <c r="R85" s="156"/>
      <c r="S85" s="157"/>
      <c r="T85" s="158"/>
      <c r="U85" s="157"/>
      <c r="V85" s="158"/>
      <c r="W85" s="159"/>
      <c r="X85" s="159"/>
      <c r="Y85" s="159"/>
      <c r="Z85" s="159"/>
      <c r="AA85" s="156"/>
    </row>
    <row r="86" spans="9:27" x14ac:dyDescent="0.3">
      <c r="I86" s="72"/>
      <c r="K86" s="32">
        <v>72</v>
      </c>
      <c r="L86" s="156"/>
      <c r="M86" s="156"/>
      <c r="N86" s="156"/>
      <c r="O86" s="154"/>
      <c r="P86" s="154"/>
      <c r="Q86" s="154"/>
      <c r="R86" s="156"/>
      <c r="S86" s="157"/>
      <c r="T86" s="158"/>
      <c r="U86" s="157"/>
      <c r="V86" s="158"/>
      <c r="W86" s="159"/>
      <c r="X86" s="159"/>
      <c r="Y86" s="159"/>
      <c r="Z86" s="159"/>
      <c r="AA86" s="156"/>
    </row>
    <row r="87" spans="9:27" x14ac:dyDescent="0.3">
      <c r="I87" s="72"/>
      <c r="K87" s="32">
        <v>73</v>
      </c>
      <c r="L87" s="156"/>
      <c r="M87" s="156"/>
      <c r="N87" s="156"/>
      <c r="O87" s="154"/>
      <c r="P87" s="154"/>
      <c r="Q87" s="154"/>
      <c r="R87" s="156"/>
      <c r="S87" s="157"/>
      <c r="T87" s="158"/>
      <c r="U87" s="157"/>
      <c r="V87" s="158"/>
      <c r="W87" s="159"/>
      <c r="X87" s="159"/>
      <c r="Y87" s="159"/>
      <c r="Z87" s="159"/>
      <c r="AA87" s="156"/>
    </row>
    <row r="88" spans="9:27" x14ac:dyDescent="0.3">
      <c r="I88" s="72"/>
      <c r="K88" s="32">
        <v>74</v>
      </c>
      <c r="L88" s="156"/>
      <c r="M88" s="156"/>
      <c r="N88" s="156"/>
      <c r="O88" s="154"/>
      <c r="P88" s="154"/>
      <c r="Q88" s="154"/>
      <c r="R88" s="156"/>
      <c r="S88" s="157"/>
      <c r="T88" s="158"/>
      <c r="U88" s="157"/>
      <c r="V88" s="158"/>
      <c r="W88" s="159"/>
      <c r="X88" s="159"/>
      <c r="Y88" s="159"/>
      <c r="Z88" s="159"/>
      <c r="AA88" s="156"/>
    </row>
    <row r="89" spans="9:27" x14ac:dyDescent="0.3">
      <c r="I89" s="72"/>
      <c r="K89" s="32">
        <v>75</v>
      </c>
      <c r="L89" s="156"/>
      <c r="M89" s="156"/>
      <c r="N89" s="156"/>
      <c r="O89" s="154"/>
      <c r="P89" s="154"/>
      <c r="Q89" s="154"/>
      <c r="R89" s="156"/>
      <c r="S89" s="157"/>
      <c r="T89" s="158"/>
      <c r="U89" s="157"/>
      <c r="V89" s="158"/>
      <c r="W89" s="159"/>
      <c r="X89" s="159"/>
      <c r="Y89" s="159"/>
      <c r="Z89" s="159"/>
      <c r="AA89" s="156"/>
    </row>
    <row r="90" spans="9:27" x14ac:dyDescent="0.3">
      <c r="I90" s="72"/>
      <c r="K90" s="32">
        <v>76</v>
      </c>
      <c r="L90" s="156"/>
      <c r="M90" s="156"/>
      <c r="N90" s="156"/>
      <c r="O90" s="154"/>
      <c r="P90" s="154"/>
      <c r="Q90" s="154"/>
      <c r="R90" s="156"/>
      <c r="S90" s="157"/>
      <c r="T90" s="158"/>
      <c r="U90" s="157"/>
      <c r="V90" s="158"/>
      <c r="W90" s="159"/>
      <c r="X90" s="159"/>
      <c r="Y90" s="159"/>
      <c r="Z90" s="159"/>
      <c r="AA90" s="156"/>
    </row>
    <row r="91" spans="9:27" x14ac:dyDescent="0.3">
      <c r="I91" s="72"/>
      <c r="K91" s="32">
        <v>77</v>
      </c>
      <c r="L91" s="156"/>
      <c r="M91" s="156"/>
      <c r="N91" s="156"/>
      <c r="O91" s="154"/>
      <c r="P91" s="154"/>
      <c r="Q91" s="154"/>
      <c r="R91" s="156"/>
      <c r="S91" s="157"/>
      <c r="T91" s="158"/>
      <c r="U91" s="157"/>
      <c r="V91" s="158"/>
      <c r="W91" s="159"/>
      <c r="X91" s="159"/>
      <c r="Y91" s="159"/>
      <c r="Z91" s="159"/>
      <c r="AA91" s="156"/>
    </row>
    <row r="92" spans="9:27" x14ac:dyDescent="0.3">
      <c r="I92" s="72"/>
      <c r="K92" s="32">
        <v>78</v>
      </c>
      <c r="L92" s="156"/>
      <c r="M92" s="156"/>
      <c r="N92" s="156"/>
      <c r="O92" s="154"/>
      <c r="P92" s="154"/>
      <c r="Q92" s="154"/>
      <c r="R92" s="156"/>
      <c r="S92" s="157"/>
      <c r="T92" s="158"/>
      <c r="U92" s="157"/>
      <c r="V92" s="158"/>
      <c r="W92" s="159"/>
      <c r="X92" s="159"/>
      <c r="Y92" s="159"/>
      <c r="Z92" s="159"/>
      <c r="AA92" s="156"/>
    </row>
    <row r="93" spans="9:27" x14ac:dyDescent="0.3">
      <c r="I93" s="72"/>
      <c r="K93" s="32">
        <v>79</v>
      </c>
      <c r="L93" s="156"/>
      <c r="M93" s="156"/>
      <c r="N93" s="156"/>
      <c r="O93" s="154"/>
      <c r="P93" s="154"/>
      <c r="Q93" s="154"/>
      <c r="R93" s="156"/>
      <c r="S93" s="157"/>
      <c r="T93" s="158"/>
      <c r="U93" s="157"/>
      <c r="V93" s="158"/>
      <c r="W93" s="159"/>
      <c r="X93" s="159"/>
      <c r="Y93" s="159"/>
      <c r="Z93" s="159"/>
      <c r="AA93" s="156"/>
    </row>
    <row r="94" spans="9:27" x14ac:dyDescent="0.3">
      <c r="I94" s="72"/>
      <c r="K94" s="32">
        <v>80</v>
      </c>
      <c r="L94" s="156"/>
      <c r="M94" s="156"/>
      <c r="N94" s="156"/>
      <c r="O94" s="154"/>
      <c r="P94" s="154"/>
      <c r="Q94" s="154"/>
      <c r="R94" s="156"/>
      <c r="S94" s="157"/>
      <c r="T94" s="158"/>
      <c r="U94" s="157"/>
      <c r="V94" s="158"/>
      <c r="W94" s="159"/>
      <c r="X94" s="159"/>
      <c r="Y94" s="159"/>
      <c r="Z94" s="159"/>
      <c r="AA94" s="156"/>
    </row>
    <row r="95" spans="9:27" x14ac:dyDescent="0.3">
      <c r="I95" s="72"/>
      <c r="K95" s="32">
        <v>81</v>
      </c>
      <c r="L95" s="156"/>
      <c r="M95" s="156"/>
      <c r="N95" s="156"/>
      <c r="O95" s="154"/>
      <c r="P95" s="154"/>
      <c r="Q95" s="154"/>
      <c r="R95" s="156"/>
      <c r="S95" s="157"/>
      <c r="T95" s="158"/>
      <c r="U95" s="157"/>
      <c r="V95" s="158"/>
      <c r="W95" s="159"/>
      <c r="X95" s="159"/>
      <c r="Y95" s="159"/>
      <c r="Z95" s="159"/>
      <c r="AA95" s="156"/>
    </row>
    <row r="96" spans="9:27" x14ac:dyDescent="0.3">
      <c r="I96" s="72"/>
      <c r="K96" s="32">
        <v>82</v>
      </c>
      <c r="L96" s="156"/>
      <c r="M96" s="156"/>
      <c r="N96" s="156"/>
      <c r="O96" s="154"/>
      <c r="P96" s="154"/>
      <c r="Q96" s="154"/>
      <c r="R96" s="156"/>
      <c r="S96" s="157"/>
      <c r="T96" s="158"/>
      <c r="U96" s="157"/>
      <c r="V96" s="158"/>
      <c r="W96" s="159"/>
      <c r="X96" s="159"/>
      <c r="Y96" s="159"/>
      <c r="Z96" s="159"/>
      <c r="AA96" s="156"/>
    </row>
    <row r="97" spans="9:27" x14ac:dyDescent="0.3">
      <c r="I97" s="72"/>
      <c r="K97" s="32">
        <v>83</v>
      </c>
      <c r="L97" s="156"/>
      <c r="M97" s="156"/>
      <c r="N97" s="156"/>
      <c r="O97" s="154"/>
      <c r="P97" s="154"/>
      <c r="Q97" s="154"/>
      <c r="R97" s="156"/>
      <c r="S97" s="157"/>
      <c r="T97" s="158"/>
      <c r="U97" s="157"/>
      <c r="V97" s="158"/>
      <c r="W97" s="159"/>
      <c r="X97" s="159"/>
      <c r="Y97" s="159"/>
      <c r="Z97" s="159"/>
      <c r="AA97" s="156"/>
    </row>
    <row r="98" spans="9:27" x14ac:dyDescent="0.3">
      <c r="I98" s="72"/>
      <c r="K98" s="32">
        <v>84</v>
      </c>
      <c r="L98" s="156"/>
      <c r="M98" s="156"/>
      <c r="N98" s="156"/>
      <c r="O98" s="154"/>
      <c r="P98" s="154"/>
      <c r="Q98" s="154"/>
      <c r="R98" s="156"/>
      <c r="S98" s="157"/>
      <c r="T98" s="158"/>
      <c r="U98" s="157"/>
      <c r="V98" s="158"/>
      <c r="W98" s="159"/>
      <c r="X98" s="159"/>
      <c r="Y98" s="159"/>
      <c r="Z98" s="159"/>
      <c r="AA98" s="156"/>
    </row>
    <row r="99" spans="9:27" x14ac:dyDescent="0.3">
      <c r="I99" s="72"/>
      <c r="K99" s="32">
        <v>85</v>
      </c>
      <c r="L99" s="156"/>
      <c r="M99" s="156"/>
      <c r="N99" s="156"/>
      <c r="O99" s="154"/>
      <c r="P99" s="154"/>
      <c r="Q99" s="154"/>
      <c r="R99" s="156"/>
      <c r="S99" s="157"/>
      <c r="T99" s="158"/>
      <c r="U99" s="157"/>
      <c r="V99" s="158"/>
      <c r="W99" s="159"/>
      <c r="X99" s="159"/>
      <c r="Y99" s="159"/>
      <c r="Z99" s="159"/>
      <c r="AA99" s="156"/>
    </row>
    <row r="100" spans="9:27" x14ac:dyDescent="0.3">
      <c r="I100" s="72"/>
      <c r="K100" s="32">
        <v>86</v>
      </c>
      <c r="L100" s="156"/>
      <c r="M100" s="156"/>
      <c r="N100" s="156"/>
      <c r="O100" s="154"/>
      <c r="P100" s="154"/>
      <c r="Q100" s="154"/>
      <c r="R100" s="156"/>
      <c r="S100" s="157"/>
      <c r="T100" s="158"/>
      <c r="U100" s="157"/>
      <c r="V100" s="158"/>
      <c r="W100" s="159"/>
      <c r="X100" s="159"/>
      <c r="Y100" s="159"/>
      <c r="Z100" s="159"/>
      <c r="AA100" s="156"/>
    </row>
    <row r="101" spans="9:27" x14ac:dyDescent="0.3">
      <c r="I101" s="72"/>
      <c r="K101" s="32">
        <v>87</v>
      </c>
      <c r="L101" s="156"/>
      <c r="M101" s="156"/>
      <c r="N101" s="156"/>
      <c r="O101" s="154"/>
      <c r="P101" s="154"/>
      <c r="Q101" s="154"/>
      <c r="R101" s="156"/>
      <c r="S101" s="157"/>
      <c r="T101" s="158"/>
      <c r="U101" s="157"/>
      <c r="V101" s="158"/>
      <c r="W101" s="159"/>
      <c r="X101" s="159"/>
      <c r="Y101" s="159"/>
      <c r="Z101" s="159"/>
      <c r="AA101" s="156"/>
    </row>
    <row r="102" spans="9:27" x14ac:dyDescent="0.3">
      <c r="I102" s="72"/>
      <c r="K102" s="32">
        <v>88</v>
      </c>
      <c r="L102" s="156"/>
      <c r="M102" s="156"/>
      <c r="N102" s="156"/>
      <c r="O102" s="154"/>
      <c r="P102" s="154"/>
      <c r="Q102" s="154"/>
      <c r="R102" s="156"/>
      <c r="S102" s="157"/>
      <c r="T102" s="158"/>
      <c r="U102" s="157"/>
      <c r="V102" s="158"/>
      <c r="W102" s="159"/>
      <c r="X102" s="159"/>
      <c r="Y102" s="159"/>
      <c r="Z102" s="159"/>
      <c r="AA102" s="156"/>
    </row>
    <row r="103" spans="9:27" x14ac:dyDescent="0.3">
      <c r="I103" s="72"/>
      <c r="K103" s="32">
        <v>89</v>
      </c>
      <c r="L103" s="156"/>
      <c r="M103" s="156"/>
      <c r="N103" s="156"/>
      <c r="O103" s="154"/>
      <c r="P103" s="154"/>
      <c r="Q103" s="154"/>
      <c r="R103" s="156"/>
      <c r="S103" s="157"/>
      <c r="T103" s="158"/>
      <c r="U103" s="157"/>
      <c r="V103" s="158"/>
      <c r="W103" s="159"/>
      <c r="X103" s="159"/>
      <c r="Y103" s="159"/>
      <c r="Z103" s="159"/>
      <c r="AA103" s="156"/>
    </row>
    <row r="104" spans="9:27" x14ac:dyDescent="0.3">
      <c r="I104" s="72"/>
      <c r="K104" s="32">
        <v>90</v>
      </c>
      <c r="L104" s="156"/>
      <c r="M104" s="156"/>
      <c r="N104" s="156"/>
      <c r="O104" s="154"/>
      <c r="P104" s="154"/>
      <c r="Q104" s="154"/>
      <c r="R104" s="156"/>
      <c r="S104" s="157"/>
      <c r="T104" s="158"/>
      <c r="U104" s="157"/>
      <c r="V104" s="158"/>
      <c r="W104" s="159"/>
      <c r="X104" s="159"/>
      <c r="Y104" s="159"/>
      <c r="Z104" s="159"/>
      <c r="AA104" s="156"/>
    </row>
    <row r="105" spans="9:27" x14ac:dyDescent="0.3">
      <c r="I105" s="72"/>
      <c r="K105" s="32">
        <v>91</v>
      </c>
      <c r="L105" s="156"/>
      <c r="M105" s="156"/>
      <c r="N105" s="156"/>
      <c r="O105" s="154"/>
      <c r="P105" s="154"/>
      <c r="Q105" s="154"/>
      <c r="R105" s="156"/>
      <c r="S105" s="157"/>
      <c r="T105" s="158"/>
      <c r="U105" s="157"/>
      <c r="V105" s="158"/>
      <c r="W105" s="159"/>
      <c r="X105" s="159"/>
      <c r="Y105" s="159"/>
      <c r="Z105" s="159"/>
      <c r="AA105" s="156"/>
    </row>
    <row r="106" spans="9:27" x14ac:dyDescent="0.3">
      <c r="I106" s="72"/>
      <c r="K106" s="32">
        <v>92</v>
      </c>
      <c r="L106" s="156"/>
      <c r="M106" s="156"/>
      <c r="N106" s="156"/>
      <c r="O106" s="154"/>
      <c r="P106" s="154"/>
      <c r="Q106" s="154"/>
      <c r="R106" s="156"/>
      <c r="S106" s="157"/>
      <c r="T106" s="158"/>
      <c r="U106" s="157"/>
      <c r="V106" s="158"/>
      <c r="W106" s="159"/>
      <c r="X106" s="159"/>
      <c r="Y106" s="159"/>
      <c r="Z106" s="159"/>
      <c r="AA106" s="156"/>
    </row>
    <row r="107" spans="9:27" x14ac:dyDescent="0.3">
      <c r="I107" s="72"/>
      <c r="K107" s="32">
        <v>93</v>
      </c>
      <c r="L107" s="156"/>
      <c r="M107" s="156"/>
      <c r="N107" s="156"/>
      <c r="O107" s="154"/>
      <c r="P107" s="154"/>
      <c r="Q107" s="154"/>
      <c r="R107" s="156"/>
      <c r="S107" s="157"/>
      <c r="T107" s="158"/>
      <c r="U107" s="157"/>
      <c r="V107" s="158"/>
      <c r="W107" s="159"/>
      <c r="X107" s="159"/>
      <c r="Y107" s="159"/>
      <c r="Z107" s="159"/>
      <c r="AA107" s="156"/>
    </row>
    <row r="108" spans="9:27" x14ac:dyDescent="0.3">
      <c r="I108" s="72"/>
      <c r="K108" s="32">
        <v>94</v>
      </c>
      <c r="L108" s="156"/>
      <c r="M108" s="156"/>
      <c r="N108" s="156"/>
      <c r="O108" s="154"/>
      <c r="P108" s="154"/>
      <c r="Q108" s="154"/>
      <c r="R108" s="156"/>
      <c r="S108" s="157"/>
      <c r="T108" s="158"/>
      <c r="U108" s="157"/>
      <c r="V108" s="158"/>
      <c r="W108" s="159"/>
      <c r="X108" s="159"/>
      <c r="Y108" s="159"/>
      <c r="Z108" s="159"/>
      <c r="AA108" s="156"/>
    </row>
    <row r="109" spans="9:27" x14ac:dyDescent="0.3">
      <c r="I109" s="72"/>
      <c r="K109" s="32">
        <v>95</v>
      </c>
      <c r="L109" s="156"/>
      <c r="M109" s="156"/>
      <c r="N109" s="156"/>
      <c r="O109" s="154"/>
      <c r="P109" s="154"/>
      <c r="Q109" s="154"/>
      <c r="R109" s="156"/>
      <c r="S109" s="157"/>
      <c r="T109" s="158"/>
      <c r="U109" s="157"/>
      <c r="V109" s="158"/>
      <c r="W109" s="159"/>
      <c r="X109" s="159"/>
      <c r="Y109" s="159"/>
      <c r="Z109" s="159"/>
      <c r="AA109" s="156"/>
    </row>
    <row r="110" spans="9:27" x14ac:dyDescent="0.3">
      <c r="I110" s="72"/>
      <c r="K110" s="32">
        <v>96</v>
      </c>
      <c r="L110" s="156"/>
      <c r="M110" s="156"/>
      <c r="N110" s="156"/>
      <c r="O110" s="154"/>
      <c r="P110" s="154"/>
      <c r="Q110" s="154"/>
      <c r="R110" s="156"/>
      <c r="S110" s="157"/>
      <c r="T110" s="158"/>
      <c r="U110" s="157"/>
      <c r="V110" s="158"/>
      <c r="W110" s="159"/>
      <c r="X110" s="159"/>
      <c r="Y110" s="159"/>
      <c r="Z110" s="159"/>
      <c r="AA110" s="156"/>
    </row>
    <row r="111" spans="9:27" x14ac:dyDescent="0.3">
      <c r="I111" s="72"/>
      <c r="K111" s="32">
        <v>97</v>
      </c>
      <c r="L111" s="156"/>
      <c r="M111" s="156"/>
      <c r="N111" s="156"/>
      <c r="O111" s="154"/>
      <c r="P111" s="154"/>
      <c r="Q111" s="154"/>
      <c r="R111" s="156"/>
      <c r="S111" s="157"/>
      <c r="T111" s="158"/>
      <c r="U111" s="157"/>
      <c r="V111" s="158"/>
      <c r="W111" s="159"/>
      <c r="X111" s="159"/>
      <c r="Y111" s="159"/>
      <c r="Z111" s="159"/>
      <c r="AA111" s="156"/>
    </row>
    <row r="112" spans="9:27" x14ac:dyDescent="0.3">
      <c r="I112" s="72"/>
      <c r="K112" s="32">
        <v>98</v>
      </c>
      <c r="L112" s="156"/>
      <c r="M112" s="156"/>
      <c r="N112" s="156"/>
      <c r="O112" s="154"/>
      <c r="P112" s="154"/>
      <c r="Q112" s="154"/>
      <c r="R112" s="156"/>
      <c r="S112" s="157"/>
      <c r="T112" s="158"/>
      <c r="U112" s="157"/>
      <c r="V112" s="158"/>
      <c r="W112" s="159"/>
      <c r="X112" s="159"/>
      <c r="Y112" s="159"/>
      <c r="Z112" s="159"/>
      <c r="AA112" s="156"/>
    </row>
    <row r="113" spans="9:27" x14ac:dyDescent="0.3">
      <c r="I113" s="72"/>
      <c r="K113" s="32">
        <v>99</v>
      </c>
      <c r="L113" s="156"/>
      <c r="M113" s="156"/>
      <c r="N113" s="156"/>
      <c r="O113" s="154"/>
      <c r="P113" s="154"/>
      <c r="Q113" s="154"/>
      <c r="R113" s="156"/>
      <c r="S113" s="157"/>
      <c r="T113" s="158"/>
      <c r="U113" s="157"/>
      <c r="V113" s="158"/>
      <c r="W113" s="159"/>
      <c r="X113" s="159"/>
      <c r="Y113" s="159"/>
      <c r="Z113" s="159"/>
      <c r="AA113" s="156"/>
    </row>
    <row r="114" spans="9:27" x14ac:dyDescent="0.3">
      <c r="I114" s="72"/>
      <c r="K114" s="32">
        <v>100</v>
      </c>
      <c r="L114" s="156"/>
      <c r="M114" s="156"/>
      <c r="N114" s="156"/>
      <c r="O114" s="154"/>
      <c r="P114" s="154"/>
      <c r="Q114" s="154"/>
      <c r="R114" s="156"/>
      <c r="S114" s="157"/>
      <c r="T114" s="158"/>
      <c r="U114" s="157"/>
      <c r="V114" s="158"/>
      <c r="W114" s="159"/>
      <c r="X114" s="159"/>
      <c r="Y114" s="159"/>
      <c r="Z114" s="159"/>
      <c r="AA114" s="156"/>
    </row>
    <row r="115" spans="9:27" x14ac:dyDescent="0.3">
      <c r="I115" s="72"/>
      <c r="K115" s="32">
        <v>101</v>
      </c>
      <c r="L115" s="156"/>
      <c r="M115" s="156"/>
      <c r="N115" s="156"/>
      <c r="O115" s="154"/>
      <c r="P115" s="154"/>
      <c r="Q115" s="154"/>
      <c r="R115" s="156"/>
      <c r="S115" s="157"/>
      <c r="T115" s="158"/>
      <c r="U115" s="157"/>
      <c r="V115" s="158"/>
      <c r="W115" s="159"/>
      <c r="X115" s="159"/>
      <c r="Y115" s="159"/>
      <c r="Z115" s="159"/>
      <c r="AA115" s="156"/>
    </row>
    <row r="116" spans="9:27" x14ac:dyDescent="0.3">
      <c r="I116" s="72"/>
      <c r="K116" s="32">
        <v>102</v>
      </c>
      <c r="L116" s="156"/>
      <c r="M116" s="156"/>
      <c r="N116" s="156"/>
      <c r="O116" s="154"/>
      <c r="P116" s="154"/>
      <c r="Q116" s="154"/>
      <c r="R116" s="156"/>
      <c r="S116" s="157"/>
      <c r="T116" s="158"/>
      <c r="U116" s="157"/>
      <c r="V116" s="158"/>
      <c r="W116" s="159"/>
      <c r="X116" s="159"/>
      <c r="Y116" s="159"/>
      <c r="Z116" s="159"/>
      <c r="AA116" s="156"/>
    </row>
    <row r="117" spans="9:27" x14ac:dyDescent="0.3">
      <c r="I117" s="72"/>
      <c r="K117" s="32">
        <v>103</v>
      </c>
      <c r="L117" s="156"/>
      <c r="M117" s="156"/>
      <c r="N117" s="156"/>
      <c r="O117" s="154"/>
      <c r="P117" s="154"/>
      <c r="Q117" s="154"/>
      <c r="R117" s="156"/>
      <c r="S117" s="157"/>
      <c r="T117" s="158"/>
      <c r="U117" s="157"/>
      <c r="V117" s="158"/>
      <c r="W117" s="159"/>
      <c r="X117" s="159"/>
      <c r="Y117" s="159"/>
      <c r="Z117" s="159"/>
      <c r="AA117" s="156"/>
    </row>
    <row r="118" spans="9:27" x14ac:dyDescent="0.3">
      <c r="I118" s="72"/>
      <c r="K118" s="32">
        <v>104</v>
      </c>
      <c r="L118" s="156"/>
      <c r="M118" s="156"/>
      <c r="N118" s="156"/>
      <c r="O118" s="154"/>
      <c r="P118" s="154"/>
      <c r="Q118" s="154"/>
      <c r="R118" s="156"/>
      <c r="S118" s="157"/>
      <c r="T118" s="158"/>
      <c r="U118" s="157"/>
      <c r="V118" s="158"/>
      <c r="W118" s="159"/>
      <c r="X118" s="159"/>
      <c r="Y118" s="159"/>
      <c r="Z118" s="159"/>
      <c r="AA118" s="156"/>
    </row>
    <row r="119" spans="9:27" x14ac:dyDescent="0.3">
      <c r="I119" s="72"/>
      <c r="K119" s="32">
        <v>105</v>
      </c>
      <c r="L119" s="156"/>
      <c r="M119" s="156"/>
      <c r="N119" s="156"/>
      <c r="O119" s="154"/>
      <c r="P119" s="154"/>
      <c r="Q119" s="154"/>
      <c r="R119" s="156"/>
      <c r="S119" s="157"/>
      <c r="T119" s="158"/>
      <c r="U119" s="157"/>
      <c r="V119" s="158"/>
      <c r="W119" s="159"/>
      <c r="X119" s="159"/>
      <c r="Y119" s="159"/>
      <c r="Z119" s="159"/>
      <c r="AA119" s="156"/>
    </row>
    <row r="120" spans="9:27" x14ac:dyDescent="0.3">
      <c r="I120" s="72"/>
      <c r="K120" s="32">
        <v>106</v>
      </c>
      <c r="L120" s="156"/>
      <c r="M120" s="156"/>
      <c r="N120" s="156"/>
      <c r="O120" s="154"/>
      <c r="P120" s="154"/>
      <c r="Q120" s="154"/>
      <c r="R120" s="156"/>
      <c r="S120" s="157"/>
      <c r="T120" s="158"/>
      <c r="U120" s="157"/>
      <c r="V120" s="158"/>
      <c r="W120" s="159"/>
      <c r="X120" s="159"/>
      <c r="Y120" s="159"/>
      <c r="Z120" s="159"/>
      <c r="AA120" s="156"/>
    </row>
    <row r="121" spans="9:27" x14ac:dyDescent="0.3">
      <c r="I121" s="72"/>
      <c r="K121" s="32">
        <v>107</v>
      </c>
      <c r="L121" s="156"/>
      <c r="M121" s="156"/>
      <c r="N121" s="156"/>
      <c r="O121" s="154"/>
      <c r="P121" s="154"/>
      <c r="Q121" s="154"/>
      <c r="R121" s="156"/>
      <c r="S121" s="157"/>
      <c r="T121" s="158"/>
      <c r="U121" s="157"/>
      <c r="V121" s="158"/>
      <c r="W121" s="159"/>
      <c r="X121" s="159"/>
      <c r="Y121" s="159"/>
      <c r="Z121" s="159"/>
      <c r="AA121" s="156"/>
    </row>
    <row r="122" spans="9:27" x14ac:dyDescent="0.3">
      <c r="I122" s="72"/>
      <c r="K122" s="32">
        <v>108</v>
      </c>
      <c r="L122" s="156"/>
      <c r="M122" s="156"/>
      <c r="N122" s="156"/>
      <c r="O122" s="154"/>
      <c r="P122" s="154"/>
      <c r="Q122" s="154"/>
      <c r="R122" s="156"/>
      <c r="S122" s="157"/>
      <c r="T122" s="158"/>
      <c r="U122" s="157"/>
      <c r="V122" s="158"/>
      <c r="W122" s="159"/>
      <c r="X122" s="159"/>
      <c r="Y122" s="159"/>
      <c r="Z122" s="159"/>
      <c r="AA122" s="156"/>
    </row>
    <row r="123" spans="9:27" x14ac:dyDescent="0.3">
      <c r="I123" s="72"/>
      <c r="K123" s="32">
        <v>109</v>
      </c>
      <c r="L123" s="156"/>
      <c r="M123" s="156"/>
      <c r="N123" s="156"/>
      <c r="O123" s="154"/>
      <c r="P123" s="154"/>
      <c r="Q123" s="154"/>
      <c r="R123" s="156"/>
      <c r="S123" s="157"/>
      <c r="T123" s="158"/>
      <c r="U123" s="157"/>
      <c r="V123" s="158"/>
      <c r="W123" s="159"/>
      <c r="X123" s="159"/>
      <c r="Y123" s="159"/>
      <c r="Z123" s="159"/>
      <c r="AA123" s="156"/>
    </row>
    <row r="124" spans="9:27" x14ac:dyDescent="0.3">
      <c r="I124" s="72"/>
      <c r="K124" s="32">
        <v>110</v>
      </c>
      <c r="L124" s="156"/>
      <c r="M124" s="156"/>
      <c r="N124" s="156"/>
      <c r="O124" s="154"/>
      <c r="P124" s="154"/>
      <c r="Q124" s="154"/>
      <c r="R124" s="156"/>
      <c r="S124" s="157"/>
      <c r="T124" s="158"/>
      <c r="U124" s="157"/>
      <c r="V124" s="158"/>
      <c r="W124" s="159"/>
      <c r="X124" s="159"/>
      <c r="Y124" s="159"/>
      <c r="Z124" s="159"/>
      <c r="AA124" s="156"/>
    </row>
    <row r="125" spans="9:27" x14ac:dyDescent="0.3">
      <c r="I125" s="72"/>
      <c r="K125" s="32">
        <v>111</v>
      </c>
      <c r="L125" s="156"/>
      <c r="M125" s="156"/>
      <c r="N125" s="156"/>
      <c r="O125" s="154"/>
      <c r="P125" s="154"/>
      <c r="Q125" s="154"/>
      <c r="R125" s="156"/>
      <c r="S125" s="157"/>
      <c r="T125" s="158"/>
      <c r="U125" s="157"/>
      <c r="V125" s="158"/>
      <c r="W125" s="159"/>
      <c r="X125" s="159"/>
      <c r="Y125" s="159"/>
      <c r="Z125" s="159"/>
      <c r="AA125" s="156"/>
    </row>
    <row r="126" spans="9:27" x14ac:dyDescent="0.3">
      <c r="I126" s="72"/>
      <c r="K126" s="32">
        <v>112</v>
      </c>
      <c r="L126" s="156"/>
      <c r="M126" s="156"/>
      <c r="N126" s="156"/>
      <c r="O126" s="154"/>
      <c r="P126" s="154"/>
      <c r="Q126" s="154"/>
      <c r="R126" s="156"/>
      <c r="S126" s="157"/>
      <c r="T126" s="158"/>
      <c r="U126" s="157"/>
      <c r="V126" s="158"/>
      <c r="W126" s="159"/>
      <c r="X126" s="159"/>
      <c r="Y126" s="159"/>
      <c r="Z126" s="159"/>
      <c r="AA126" s="156"/>
    </row>
    <row r="127" spans="9:27" x14ac:dyDescent="0.3">
      <c r="I127" s="72"/>
      <c r="K127" s="32">
        <v>113</v>
      </c>
      <c r="L127" s="156"/>
      <c r="M127" s="156"/>
      <c r="N127" s="156"/>
      <c r="O127" s="154"/>
      <c r="P127" s="154"/>
      <c r="Q127" s="154"/>
      <c r="R127" s="156"/>
      <c r="S127" s="157"/>
      <c r="T127" s="158"/>
      <c r="U127" s="157"/>
      <c r="V127" s="158"/>
      <c r="W127" s="159"/>
      <c r="X127" s="159"/>
      <c r="Y127" s="159"/>
      <c r="Z127" s="159"/>
      <c r="AA127" s="156"/>
    </row>
    <row r="128" spans="9:27" x14ac:dyDescent="0.3">
      <c r="I128" s="72"/>
      <c r="K128" s="32">
        <v>114</v>
      </c>
      <c r="L128" s="156"/>
      <c r="M128" s="156"/>
      <c r="N128" s="156"/>
      <c r="O128" s="154"/>
      <c r="P128" s="154"/>
      <c r="Q128" s="154"/>
      <c r="R128" s="156"/>
      <c r="S128" s="157"/>
      <c r="T128" s="158"/>
      <c r="U128" s="157"/>
      <c r="V128" s="158"/>
      <c r="W128" s="159"/>
      <c r="X128" s="159"/>
      <c r="Y128" s="159"/>
      <c r="Z128" s="159"/>
      <c r="AA128" s="156"/>
    </row>
    <row r="129" spans="9:27" x14ac:dyDescent="0.3">
      <c r="I129" s="72"/>
      <c r="K129" s="32">
        <v>115</v>
      </c>
      <c r="L129" s="156"/>
      <c r="M129" s="156"/>
      <c r="N129" s="156"/>
      <c r="O129" s="154"/>
      <c r="P129" s="154"/>
      <c r="Q129" s="154"/>
      <c r="R129" s="156"/>
      <c r="S129" s="157"/>
      <c r="T129" s="158"/>
      <c r="U129" s="157"/>
      <c r="V129" s="158"/>
      <c r="W129" s="159"/>
      <c r="X129" s="159"/>
      <c r="Y129" s="159"/>
      <c r="Z129" s="159"/>
      <c r="AA129" s="156"/>
    </row>
    <row r="130" spans="9:27" x14ac:dyDescent="0.3">
      <c r="I130" s="72"/>
      <c r="K130" s="32">
        <v>116</v>
      </c>
      <c r="L130" s="156"/>
      <c r="M130" s="156"/>
      <c r="N130" s="156"/>
      <c r="O130" s="154"/>
      <c r="P130" s="154"/>
      <c r="Q130" s="154"/>
      <c r="R130" s="156"/>
      <c r="S130" s="157"/>
      <c r="T130" s="158"/>
      <c r="U130" s="157"/>
      <c r="V130" s="158"/>
      <c r="W130" s="159"/>
      <c r="X130" s="159"/>
      <c r="Y130" s="159"/>
      <c r="Z130" s="159"/>
      <c r="AA130" s="156"/>
    </row>
    <row r="131" spans="9:27" x14ac:dyDescent="0.3">
      <c r="I131" s="72"/>
      <c r="K131" s="32">
        <v>117</v>
      </c>
      <c r="L131" s="156"/>
      <c r="M131" s="156"/>
      <c r="N131" s="156"/>
      <c r="O131" s="154"/>
      <c r="P131" s="154"/>
      <c r="Q131" s="154"/>
      <c r="R131" s="156"/>
      <c r="S131" s="157"/>
      <c r="T131" s="158"/>
      <c r="U131" s="157"/>
      <c r="V131" s="158"/>
      <c r="W131" s="159"/>
      <c r="X131" s="159"/>
      <c r="Y131" s="159"/>
      <c r="Z131" s="159"/>
      <c r="AA131" s="156"/>
    </row>
    <row r="132" spans="9:27" x14ac:dyDescent="0.3">
      <c r="I132" s="72"/>
      <c r="K132" s="32">
        <v>118</v>
      </c>
      <c r="L132" s="156"/>
      <c r="M132" s="156"/>
      <c r="N132" s="156"/>
      <c r="O132" s="154"/>
      <c r="P132" s="154"/>
      <c r="Q132" s="154"/>
      <c r="R132" s="156"/>
      <c r="S132" s="157"/>
      <c r="T132" s="158"/>
      <c r="U132" s="157"/>
      <c r="V132" s="158"/>
      <c r="W132" s="159"/>
      <c r="X132" s="159"/>
      <c r="Y132" s="159"/>
      <c r="Z132" s="159"/>
      <c r="AA132" s="156"/>
    </row>
    <row r="133" spans="9:27" x14ac:dyDescent="0.3">
      <c r="I133" s="72"/>
      <c r="K133" s="32">
        <v>119</v>
      </c>
      <c r="L133" s="156"/>
      <c r="M133" s="156"/>
      <c r="N133" s="156"/>
      <c r="O133" s="154"/>
      <c r="P133" s="154"/>
      <c r="Q133" s="154"/>
      <c r="R133" s="156"/>
      <c r="S133" s="157"/>
      <c r="T133" s="158"/>
      <c r="U133" s="157"/>
      <c r="V133" s="158"/>
      <c r="W133" s="159"/>
      <c r="X133" s="159"/>
      <c r="Y133" s="159"/>
      <c r="Z133" s="159"/>
      <c r="AA133" s="156"/>
    </row>
    <row r="134" spans="9:27" x14ac:dyDescent="0.3">
      <c r="I134" s="72"/>
      <c r="K134" s="32">
        <v>120</v>
      </c>
      <c r="L134" s="156"/>
      <c r="M134" s="156"/>
      <c r="N134" s="156"/>
      <c r="O134" s="154"/>
      <c r="P134" s="154"/>
      <c r="Q134" s="154"/>
      <c r="R134" s="156"/>
      <c r="S134" s="157"/>
      <c r="T134" s="158"/>
      <c r="U134" s="157"/>
      <c r="V134" s="158"/>
      <c r="W134" s="159"/>
      <c r="X134" s="159"/>
      <c r="Y134" s="159"/>
      <c r="Z134" s="159"/>
      <c r="AA134" s="156"/>
    </row>
    <row r="135" spans="9:27" x14ac:dyDescent="0.3">
      <c r="I135" s="72"/>
      <c r="K135" s="32">
        <v>121</v>
      </c>
      <c r="L135" s="156"/>
      <c r="M135" s="156"/>
      <c r="N135" s="156"/>
      <c r="O135" s="154"/>
      <c r="P135" s="154"/>
      <c r="Q135" s="154"/>
      <c r="R135" s="156"/>
      <c r="S135" s="157"/>
      <c r="T135" s="158"/>
      <c r="U135" s="157"/>
      <c r="V135" s="158"/>
      <c r="W135" s="159"/>
      <c r="X135" s="159"/>
      <c r="Y135" s="159"/>
      <c r="Z135" s="159"/>
      <c r="AA135" s="156"/>
    </row>
    <row r="136" spans="9:27" x14ac:dyDescent="0.3">
      <c r="I136" s="72"/>
      <c r="K136" s="32">
        <v>122</v>
      </c>
      <c r="L136" s="156"/>
      <c r="M136" s="156"/>
      <c r="N136" s="156"/>
      <c r="O136" s="154"/>
      <c r="P136" s="154"/>
      <c r="Q136" s="154"/>
      <c r="R136" s="156"/>
      <c r="S136" s="157"/>
      <c r="T136" s="158"/>
      <c r="U136" s="157"/>
      <c r="V136" s="158"/>
      <c r="W136" s="159"/>
      <c r="X136" s="159"/>
      <c r="Y136" s="159"/>
      <c r="Z136" s="159"/>
      <c r="AA136" s="156"/>
    </row>
    <row r="137" spans="9:27" x14ac:dyDescent="0.3">
      <c r="I137" s="72"/>
      <c r="K137" s="32">
        <v>123</v>
      </c>
      <c r="L137" s="156"/>
      <c r="M137" s="156"/>
      <c r="N137" s="156"/>
      <c r="O137" s="154"/>
      <c r="P137" s="154"/>
      <c r="Q137" s="154"/>
      <c r="R137" s="156"/>
      <c r="S137" s="157"/>
      <c r="T137" s="158"/>
      <c r="U137" s="157"/>
      <c r="V137" s="158"/>
      <c r="W137" s="159"/>
      <c r="X137" s="159"/>
      <c r="Y137" s="159"/>
      <c r="Z137" s="159"/>
      <c r="AA137" s="156"/>
    </row>
    <row r="138" spans="9:27" x14ac:dyDescent="0.3">
      <c r="I138" s="72"/>
      <c r="K138" s="32">
        <v>124</v>
      </c>
      <c r="L138" s="156"/>
      <c r="M138" s="156"/>
      <c r="N138" s="156"/>
      <c r="O138" s="154"/>
      <c r="P138" s="154"/>
      <c r="Q138" s="154"/>
      <c r="R138" s="156"/>
      <c r="S138" s="157"/>
      <c r="T138" s="158"/>
      <c r="U138" s="157"/>
      <c r="V138" s="158"/>
      <c r="W138" s="159"/>
      <c r="X138" s="159"/>
      <c r="Y138" s="159"/>
      <c r="Z138" s="159"/>
      <c r="AA138" s="156"/>
    </row>
    <row r="139" spans="9:27" x14ac:dyDescent="0.3">
      <c r="I139" s="72"/>
      <c r="K139" s="32">
        <v>125</v>
      </c>
      <c r="L139" s="156"/>
      <c r="M139" s="156"/>
      <c r="N139" s="156"/>
      <c r="O139" s="154"/>
      <c r="P139" s="154"/>
      <c r="Q139" s="154"/>
      <c r="R139" s="156"/>
      <c r="S139" s="157"/>
      <c r="T139" s="158"/>
      <c r="U139" s="157"/>
      <c r="V139" s="158"/>
      <c r="W139" s="159"/>
      <c r="X139" s="159"/>
      <c r="Y139" s="159"/>
      <c r="Z139" s="159"/>
      <c r="AA139" s="156"/>
    </row>
    <row r="140" spans="9:27" x14ac:dyDescent="0.3">
      <c r="I140" s="72"/>
      <c r="K140" s="32">
        <v>126</v>
      </c>
      <c r="L140" s="156"/>
      <c r="M140" s="156"/>
      <c r="N140" s="156"/>
      <c r="O140" s="154"/>
      <c r="P140" s="154"/>
      <c r="Q140" s="154"/>
      <c r="R140" s="156"/>
      <c r="S140" s="157"/>
      <c r="T140" s="158"/>
      <c r="U140" s="157"/>
      <c r="V140" s="158"/>
      <c r="W140" s="159"/>
      <c r="X140" s="159"/>
      <c r="Y140" s="159"/>
      <c r="Z140" s="159"/>
      <c r="AA140" s="156"/>
    </row>
    <row r="141" spans="9:27" x14ac:dyDescent="0.3">
      <c r="I141" s="72"/>
      <c r="K141" s="32">
        <v>127</v>
      </c>
      <c r="L141" s="156"/>
      <c r="M141" s="156"/>
      <c r="N141" s="156"/>
      <c r="O141" s="154"/>
      <c r="P141" s="154"/>
      <c r="Q141" s="154"/>
      <c r="R141" s="156"/>
      <c r="S141" s="157"/>
      <c r="T141" s="158"/>
      <c r="U141" s="157"/>
      <c r="V141" s="158"/>
      <c r="W141" s="159"/>
      <c r="X141" s="159"/>
      <c r="Y141" s="159"/>
      <c r="Z141" s="159"/>
      <c r="AA141" s="156"/>
    </row>
    <row r="142" spans="9:27" x14ac:dyDescent="0.3">
      <c r="I142" s="72"/>
      <c r="K142" s="32">
        <v>128</v>
      </c>
      <c r="L142" s="156"/>
      <c r="M142" s="156"/>
      <c r="N142" s="156"/>
      <c r="O142" s="154"/>
      <c r="P142" s="154"/>
      <c r="Q142" s="154"/>
      <c r="R142" s="156"/>
      <c r="S142" s="157"/>
      <c r="T142" s="158"/>
      <c r="U142" s="157"/>
      <c r="V142" s="158"/>
      <c r="W142" s="159"/>
      <c r="X142" s="159"/>
      <c r="Y142" s="159"/>
      <c r="Z142" s="159"/>
      <c r="AA142" s="156"/>
    </row>
    <row r="143" spans="9:27" x14ac:dyDescent="0.3">
      <c r="I143" s="72"/>
      <c r="K143" s="32">
        <v>129</v>
      </c>
      <c r="L143" s="156"/>
      <c r="M143" s="156"/>
      <c r="N143" s="156"/>
      <c r="O143" s="154"/>
      <c r="P143" s="154"/>
      <c r="Q143" s="154"/>
      <c r="R143" s="156"/>
      <c r="S143" s="157"/>
      <c r="T143" s="158"/>
      <c r="U143" s="157"/>
      <c r="V143" s="158"/>
      <c r="W143" s="159"/>
      <c r="X143" s="159"/>
      <c r="Y143" s="159"/>
      <c r="Z143" s="159"/>
      <c r="AA143" s="156"/>
    </row>
    <row r="144" spans="9:27" x14ac:dyDescent="0.3">
      <c r="I144" s="72"/>
      <c r="K144" s="32">
        <v>130</v>
      </c>
      <c r="L144" s="156"/>
      <c r="M144" s="156"/>
      <c r="N144" s="156"/>
      <c r="O144" s="154"/>
      <c r="P144" s="154"/>
      <c r="Q144" s="154"/>
      <c r="R144" s="156"/>
      <c r="S144" s="157"/>
      <c r="T144" s="158"/>
      <c r="U144" s="157"/>
      <c r="V144" s="158"/>
      <c r="W144" s="159"/>
      <c r="X144" s="159"/>
      <c r="Y144" s="159"/>
      <c r="Z144" s="159"/>
      <c r="AA144" s="156"/>
    </row>
    <row r="145" spans="9:27" x14ac:dyDescent="0.3">
      <c r="I145" s="72"/>
      <c r="K145" s="32">
        <v>131</v>
      </c>
      <c r="L145" s="156"/>
      <c r="M145" s="156"/>
      <c r="N145" s="156"/>
      <c r="O145" s="154"/>
      <c r="P145" s="154"/>
      <c r="Q145" s="154"/>
      <c r="R145" s="156"/>
      <c r="S145" s="157"/>
      <c r="T145" s="158"/>
      <c r="U145" s="157"/>
      <c r="V145" s="158"/>
      <c r="W145" s="159"/>
      <c r="X145" s="159"/>
      <c r="Y145" s="159"/>
      <c r="Z145" s="159"/>
      <c r="AA145" s="156"/>
    </row>
    <row r="146" spans="9:27" x14ac:dyDescent="0.3">
      <c r="I146" s="72"/>
      <c r="K146" s="32">
        <v>132</v>
      </c>
      <c r="L146" s="156"/>
      <c r="M146" s="156"/>
      <c r="N146" s="156"/>
      <c r="O146" s="154"/>
      <c r="P146" s="154"/>
      <c r="Q146" s="154"/>
      <c r="R146" s="156"/>
      <c r="S146" s="157"/>
      <c r="T146" s="158"/>
      <c r="U146" s="157"/>
      <c r="V146" s="158"/>
      <c r="W146" s="159"/>
      <c r="X146" s="159"/>
      <c r="Y146" s="159"/>
      <c r="Z146" s="159"/>
      <c r="AA146" s="156"/>
    </row>
    <row r="147" spans="9:27" x14ac:dyDescent="0.3">
      <c r="I147" s="72"/>
      <c r="K147" s="32">
        <v>133</v>
      </c>
      <c r="L147" s="156"/>
      <c r="M147" s="156"/>
      <c r="N147" s="156"/>
      <c r="O147" s="154"/>
      <c r="P147" s="154"/>
      <c r="Q147" s="154"/>
      <c r="R147" s="156"/>
      <c r="S147" s="157"/>
      <c r="T147" s="158"/>
      <c r="U147" s="157"/>
      <c r="V147" s="158"/>
      <c r="W147" s="159"/>
      <c r="X147" s="159"/>
      <c r="Y147" s="159"/>
      <c r="Z147" s="159"/>
      <c r="AA147" s="156"/>
    </row>
    <row r="148" spans="9:27" x14ac:dyDescent="0.3">
      <c r="I148" s="72"/>
      <c r="K148" s="32">
        <v>134</v>
      </c>
      <c r="L148" s="156"/>
      <c r="M148" s="156"/>
      <c r="N148" s="156"/>
      <c r="O148" s="154"/>
      <c r="P148" s="154"/>
      <c r="Q148" s="154"/>
      <c r="R148" s="156"/>
      <c r="S148" s="157"/>
      <c r="T148" s="158"/>
      <c r="U148" s="157"/>
      <c r="V148" s="158"/>
      <c r="W148" s="159"/>
      <c r="X148" s="159"/>
      <c r="Y148" s="159"/>
      <c r="Z148" s="159"/>
      <c r="AA148" s="156"/>
    </row>
    <row r="149" spans="9:27" x14ac:dyDescent="0.3">
      <c r="I149" s="72"/>
      <c r="K149" s="32">
        <v>135</v>
      </c>
      <c r="L149" s="156"/>
      <c r="M149" s="156"/>
      <c r="N149" s="156"/>
      <c r="O149" s="154"/>
      <c r="P149" s="154"/>
      <c r="Q149" s="154"/>
      <c r="R149" s="156"/>
      <c r="S149" s="157"/>
      <c r="T149" s="158"/>
      <c r="U149" s="157"/>
      <c r="V149" s="158"/>
      <c r="W149" s="159"/>
      <c r="X149" s="159"/>
      <c r="Y149" s="159"/>
      <c r="Z149" s="159"/>
      <c r="AA149" s="156"/>
    </row>
    <row r="150" spans="9:27" x14ac:dyDescent="0.3">
      <c r="I150" s="72"/>
      <c r="K150" s="32">
        <v>136</v>
      </c>
      <c r="L150" s="156"/>
      <c r="M150" s="156"/>
      <c r="N150" s="156"/>
      <c r="O150" s="154"/>
      <c r="P150" s="154"/>
      <c r="Q150" s="154"/>
      <c r="R150" s="156"/>
      <c r="S150" s="157"/>
      <c r="T150" s="158"/>
      <c r="U150" s="157"/>
      <c r="V150" s="158"/>
      <c r="W150" s="159"/>
      <c r="X150" s="159"/>
      <c r="Y150" s="159"/>
      <c r="Z150" s="159"/>
      <c r="AA150" s="156"/>
    </row>
    <row r="151" spans="9:27" x14ac:dyDescent="0.3">
      <c r="I151" s="72"/>
      <c r="K151" s="32">
        <v>137</v>
      </c>
      <c r="L151" s="156"/>
      <c r="M151" s="156"/>
      <c r="N151" s="156"/>
      <c r="O151" s="154"/>
      <c r="P151" s="154"/>
      <c r="Q151" s="154"/>
      <c r="R151" s="156"/>
      <c r="S151" s="157"/>
      <c r="T151" s="158"/>
      <c r="U151" s="157"/>
      <c r="V151" s="158"/>
      <c r="W151" s="159"/>
      <c r="X151" s="159"/>
      <c r="Y151" s="159"/>
      <c r="Z151" s="159"/>
      <c r="AA151" s="156"/>
    </row>
    <row r="152" spans="9:27" x14ac:dyDescent="0.3">
      <c r="I152" s="72"/>
      <c r="K152" s="32">
        <v>138</v>
      </c>
      <c r="L152" s="156"/>
      <c r="M152" s="156"/>
      <c r="N152" s="156"/>
      <c r="O152" s="154"/>
      <c r="P152" s="154"/>
      <c r="Q152" s="154"/>
      <c r="R152" s="156"/>
      <c r="S152" s="157"/>
      <c r="T152" s="158"/>
      <c r="U152" s="157"/>
      <c r="V152" s="158"/>
      <c r="W152" s="159"/>
      <c r="X152" s="159"/>
      <c r="Y152" s="159"/>
      <c r="Z152" s="159"/>
      <c r="AA152" s="156"/>
    </row>
    <row r="153" spans="9:27" x14ac:dyDescent="0.3">
      <c r="I153" s="72"/>
      <c r="K153" s="32">
        <v>139</v>
      </c>
      <c r="L153" s="156"/>
      <c r="M153" s="156"/>
      <c r="N153" s="156"/>
      <c r="O153" s="154"/>
      <c r="P153" s="154"/>
      <c r="Q153" s="154"/>
      <c r="R153" s="156"/>
      <c r="S153" s="157"/>
      <c r="T153" s="158"/>
      <c r="U153" s="157"/>
      <c r="V153" s="158"/>
      <c r="W153" s="159"/>
      <c r="X153" s="159"/>
      <c r="Y153" s="159"/>
      <c r="Z153" s="159"/>
      <c r="AA153" s="156"/>
    </row>
    <row r="154" spans="9:27" x14ac:dyDescent="0.3">
      <c r="I154" s="72"/>
      <c r="K154" s="32">
        <v>140</v>
      </c>
      <c r="L154" s="156"/>
      <c r="M154" s="156"/>
      <c r="N154" s="156"/>
      <c r="O154" s="154"/>
      <c r="P154" s="154"/>
      <c r="Q154" s="154"/>
      <c r="R154" s="156"/>
      <c r="S154" s="157"/>
      <c r="T154" s="158"/>
      <c r="U154" s="157"/>
      <c r="V154" s="158"/>
      <c r="W154" s="159"/>
      <c r="X154" s="159"/>
      <c r="Y154" s="159"/>
      <c r="Z154" s="159"/>
      <c r="AA154" s="156"/>
    </row>
    <row r="155" spans="9:27" x14ac:dyDescent="0.3">
      <c r="I155" s="72"/>
      <c r="K155" s="32">
        <v>141</v>
      </c>
      <c r="L155" s="156"/>
      <c r="M155" s="156"/>
      <c r="N155" s="156"/>
      <c r="O155" s="154"/>
      <c r="P155" s="154"/>
      <c r="Q155" s="154"/>
      <c r="R155" s="156"/>
      <c r="S155" s="157"/>
      <c r="T155" s="158"/>
      <c r="U155" s="157"/>
      <c r="V155" s="158"/>
      <c r="W155" s="159"/>
      <c r="X155" s="159"/>
      <c r="Y155" s="159"/>
      <c r="Z155" s="159"/>
      <c r="AA155" s="156"/>
    </row>
    <row r="156" spans="9:27" x14ac:dyDescent="0.3">
      <c r="I156" s="72"/>
      <c r="K156" s="32">
        <v>142</v>
      </c>
      <c r="L156" s="156"/>
      <c r="M156" s="156"/>
      <c r="N156" s="156"/>
      <c r="O156" s="154"/>
      <c r="P156" s="154"/>
      <c r="Q156" s="154"/>
      <c r="R156" s="156"/>
      <c r="S156" s="157"/>
      <c r="T156" s="158"/>
      <c r="U156" s="157"/>
      <c r="V156" s="158"/>
      <c r="W156" s="159"/>
      <c r="X156" s="159"/>
      <c r="Y156" s="159"/>
      <c r="Z156" s="159"/>
      <c r="AA156" s="156"/>
    </row>
    <row r="157" spans="9:27" x14ac:dyDescent="0.3">
      <c r="I157" s="72"/>
      <c r="K157" s="32">
        <v>143</v>
      </c>
      <c r="L157" s="156"/>
      <c r="M157" s="156"/>
      <c r="N157" s="156"/>
      <c r="O157" s="154"/>
      <c r="P157" s="154"/>
      <c r="Q157" s="154"/>
      <c r="R157" s="156"/>
      <c r="S157" s="157"/>
      <c r="T157" s="158"/>
      <c r="U157" s="157"/>
      <c r="V157" s="158"/>
      <c r="W157" s="159"/>
      <c r="X157" s="159"/>
      <c r="Y157" s="159"/>
      <c r="Z157" s="159"/>
      <c r="AA157" s="156"/>
    </row>
    <row r="158" spans="9:27" x14ac:dyDescent="0.3">
      <c r="I158" s="72"/>
      <c r="K158" s="32">
        <v>144</v>
      </c>
      <c r="L158" s="156"/>
      <c r="M158" s="156"/>
      <c r="N158" s="156"/>
      <c r="O158" s="154"/>
      <c r="P158" s="154"/>
      <c r="Q158" s="154"/>
      <c r="R158" s="156"/>
      <c r="S158" s="157"/>
      <c r="T158" s="158"/>
      <c r="U158" s="157"/>
      <c r="V158" s="158"/>
      <c r="W158" s="159"/>
      <c r="X158" s="159"/>
      <c r="Y158" s="159"/>
      <c r="Z158" s="159"/>
      <c r="AA158" s="156"/>
    </row>
    <row r="159" spans="9:27" x14ac:dyDescent="0.3">
      <c r="I159" s="72"/>
      <c r="K159" s="32">
        <v>145</v>
      </c>
      <c r="L159" s="156"/>
      <c r="M159" s="156"/>
      <c r="N159" s="156"/>
      <c r="O159" s="154"/>
      <c r="P159" s="154"/>
      <c r="Q159" s="154"/>
      <c r="R159" s="156"/>
      <c r="S159" s="157"/>
      <c r="T159" s="158"/>
      <c r="U159" s="157"/>
      <c r="V159" s="158"/>
      <c r="W159" s="159"/>
      <c r="X159" s="159"/>
      <c r="Y159" s="159"/>
      <c r="Z159" s="159"/>
      <c r="AA159" s="156"/>
    </row>
    <row r="160" spans="9:27" x14ac:dyDescent="0.3">
      <c r="I160" s="72"/>
      <c r="K160" s="32">
        <v>146</v>
      </c>
      <c r="L160" s="156"/>
      <c r="M160" s="156"/>
      <c r="N160" s="156"/>
      <c r="O160" s="154"/>
      <c r="P160" s="154"/>
      <c r="Q160" s="154"/>
      <c r="R160" s="156"/>
      <c r="S160" s="157"/>
      <c r="T160" s="158"/>
      <c r="U160" s="157"/>
      <c r="V160" s="158"/>
      <c r="W160" s="159"/>
      <c r="X160" s="159"/>
      <c r="Y160" s="159"/>
      <c r="Z160" s="159"/>
      <c r="AA160" s="156"/>
    </row>
    <row r="161" spans="9:27" x14ac:dyDescent="0.3">
      <c r="I161" s="72"/>
      <c r="K161" s="32">
        <v>147</v>
      </c>
      <c r="L161" s="156"/>
      <c r="M161" s="156"/>
      <c r="N161" s="156"/>
      <c r="O161" s="154"/>
      <c r="P161" s="154"/>
      <c r="Q161" s="154"/>
      <c r="R161" s="156"/>
      <c r="S161" s="157"/>
      <c r="T161" s="158"/>
      <c r="U161" s="157"/>
      <c r="V161" s="158"/>
      <c r="W161" s="159"/>
      <c r="X161" s="159"/>
      <c r="Y161" s="159"/>
      <c r="Z161" s="159"/>
      <c r="AA161" s="156"/>
    </row>
    <row r="162" spans="9:27" x14ac:dyDescent="0.3">
      <c r="I162" s="72"/>
      <c r="K162" s="32">
        <v>148</v>
      </c>
      <c r="L162" s="156"/>
      <c r="M162" s="156"/>
      <c r="N162" s="156"/>
      <c r="O162" s="154"/>
      <c r="P162" s="154"/>
      <c r="Q162" s="154"/>
      <c r="R162" s="156"/>
      <c r="S162" s="157"/>
      <c r="T162" s="158"/>
      <c r="U162" s="157"/>
      <c r="V162" s="158"/>
      <c r="W162" s="159"/>
      <c r="X162" s="159"/>
      <c r="Y162" s="159"/>
      <c r="Z162" s="159"/>
      <c r="AA162" s="156"/>
    </row>
    <row r="163" spans="9:27" x14ac:dyDescent="0.3">
      <c r="I163" s="72"/>
      <c r="K163" s="32">
        <v>149</v>
      </c>
      <c r="L163" s="156"/>
      <c r="M163" s="156"/>
      <c r="N163" s="156"/>
      <c r="O163" s="154"/>
      <c r="P163" s="154"/>
      <c r="Q163" s="154"/>
      <c r="R163" s="156"/>
      <c r="S163" s="157"/>
      <c r="T163" s="158"/>
      <c r="U163" s="157"/>
      <c r="V163" s="158"/>
      <c r="W163" s="159"/>
      <c r="X163" s="159"/>
      <c r="Y163" s="159"/>
      <c r="Z163" s="159"/>
      <c r="AA163" s="156"/>
    </row>
    <row r="164" spans="9:27" x14ac:dyDescent="0.3">
      <c r="I164" s="72"/>
      <c r="K164" s="32">
        <v>150</v>
      </c>
      <c r="L164" s="156"/>
      <c r="M164" s="156"/>
      <c r="N164" s="156"/>
      <c r="O164" s="154"/>
      <c r="P164" s="154"/>
      <c r="Q164" s="154"/>
      <c r="R164" s="156"/>
      <c r="S164" s="157"/>
      <c r="T164" s="158"/>
      <c r="U164" s="157"/>
      <c r="V164" s="158"/>
      <c r="W164" s="159"/>
      <c r="X164" s="159"/>
      <c r="Y164" s="159"/>
      <c r="Z164" s="159"/>
      <c r="AA164" s="156"/>
    </row>
    <row r="165" spans="9:27" x14ac:dyDescent="0.3">
      <c r="I165" s="72"/>
      <c r="K165" s="32">
        <v>151</v>
      </c>
      <c r="L165" s="156"/>
      <c r="M165" s="156"/>
      <c r="N165" s="156"/>
      <c r="O165" s="154"/>
      <c r="P165" s="154"/>
      <c r="Q165" s="154"/>
      <c r="R165" s="156"/>
      <c r="S165" s="157"/>
      <c r="T165" s="158"/>
      <c r="U165" s="157"/>
      <c r="V165" s="158"/>
      <c r="W165" s="159"/>
      <c r="X165" s="159"/>
      <c r="Y165" s="159"/>
      <c r="Z165" s="159"/>
      <c r="AA165" s="156"/>
    </row>
    <row r="166" spans="9:27" x14ac:dyDescent="0.3">
      <c r="I166" s="72"/>
      <c r="K166" s="32">
        <v>152</v>
      </c>
      <c r="L166" s="156"/>
      <c r="M166" s="156"/>
      <c r="N166" s="156"/>
      <c r="O166" s="154"/>
      <c r="P166" s="154"/>
      <c r="Q166" s="154"/>
      <c r="R166" s="156"/>
      <c r="S166" s="157"/>
      <c r="T166" s="158"/>
      <c r="U166" s="157"/>
      <c r="V166" s="158"/>
      <c r="W166" s="159"/>
      <c r="X166" s="159"/>
      <c r="Y166" s="159"/>
      <c r="Z166" s="159"/>
      <c r="AA166" s="156"/>
    </row>
    <row r="167" spans="9:27" x14ac:dyDescent="0.3">
      <c r="I167" s="72"/>
      <c r="K167" s="32">
        <v>153</v>
      </c>
      <c r="L167" s="156"/>
      <c r="M167" s="156"/>
      <c r="N167" s="156"/>
      <c r="O167" s="154"/>
      <c r="P167" s="154"/>
      <c r="Q167" s="154"/>
      <c r="R167" s="156"/>
      <c r="S167" s="157"/>
      <c r="T167" s="158"/>
      <c r="U167" s="157"/>
      <c r="V167" s="158"/>
      <c r="W167" s="159"/>
      <c r="X167" s="159"/>
      <c r="Y167" s="159"/>
      <c r="Z167" s="159"/>
      <c r="AA167" s="156"/>
    </row>
    <row r="168" spans="9:27" x14ac:dyDescent="0.3">
      <c r="I168" s="72"/>
      <c r="K168" s="32">
        <v>154</v>
      </c>
      <c r="L168" s="156"/>
      <c r="M168" s="156"/>
      <c r="N168" s="156"/>
      <c r="O168" s="154"/>
      <c r="P168" s="154"/>
      <c r="Q168" s="154"/>
      <c r="R168" s="156"/>
      <c r="S168" s="157"/>
      <c r="T168" s="158"/>
      <c r="U168" s="157"/>
      <c r="V168" s="158"/>
      <c r="W168" s="159"/>
      <c r="X168" s="159"/>
      <c r="Y168" s="159"/>
      <c r="Z168" s="159"/>
      <c r="AA168" s="156"/>
    </row>
    <row r="169" spans="9:27" x14ac:dyDescent="0.3">
      <c r="I169" s="72"/>
      <c r="K169" s="32">
        <v>155</v>
      </c>
      <c r="L169" s="156"/>
      <c r="M169" s="156"/>
      <c r="N169" s="156"/>
      <c r="O169" s="154"/>
      <c r="P169" s="154"/>
      <c r="Q169" s="154"/>
      <c r="R169" s="156"/>
      <c r="S169" s="157"/>
      <c r="T169" s="158"/>
      <c r="U169" s="157"/>
      <c r="V169" s="158"/>
      <c r="W169" s="159"/>
      <c r="X169" s="159"/>
      <c r="Y169" s="159"/>
      <c r="Z169" s="159"/>
      <c r="AA169" s="156"/>
    </row>
    <row r="170" spans="9:27" x14ac:dyDescent="0.3">
      <c r="I170" s="72"/>
      <c r="K170" s="32">
        <v>156</v>
      </c>
      <c r="L170" s="156"/>
      <c r="M170" s="156"/>
      <c r="N170" s="156"/>
      <c r="O170" s="154"/>
      <c r="P170" s="154"/>
      <c r="Q170" s="154"/>
      <c r="R170" s="156"/>
      <c r="S170" s="157"/>
      <c r="T170" s="158"/>
      <c r="U170" s="157"/>
      <c r="V170" s="158"/>
      <c r="W170" s="159"/>
      <c r="X170" s="159"/>
      <c r="Y170" s="159"/>
      <c r="Z170" s="159"/>
      <c r="AA170" s="156"/>
    </row>
    <row r="171" spans="9:27" x14ac:dyDescent="0.3">
      <c r="I171" s="72"/>
      <c r="K171" s="32">
        <v>157</v>
      </c>
      <c r="L171" s="156"/>
      <c r="M171" s="156"/>
      <c r="N171" s="156"/>
      <c r="O171" s="154"/>
      <c r="P171" s="154"/>
      <c r="Q171" s="154"/>
      <c r="R171" s="156"/>
      <c r="S171" s="157"/>
      <c r="T171" s="158"/>
      <c r="U171" s="157"/>
      <c r="V171" s="158"/>
      <c r="W171" s="159"/>
      <c r="X171" s="159"/>
      <c r="Y171" s="159"/>
      <c r="Z171" s="159"/>
      <c r="AA171" s="156"/>
    </row>
    <row r="172" spans="9:27" x14ac:dyDescent="0.3">
      <c r="I172" s="72"/>
      <c r="K172" s="32">
        <v>158</v>
      </c>
      <c r="L172" s="156"/>
      <c r="M172" s="156"/>
      <c r="N172" s="156"/>
      <c r="O172" s="154"/>
      <c r="P172" s="154"/>
      <c r="Q172" s="154"/>
      <c r="R172" s="156"/>
      <c r="S172" s="157"/>
      <c r="T172" s="158"/>
      <c r="U172" s="157"/>
      <c r="V172" s="158"/>
      <c r="W172" s="159"/>
      <c r="X172" s="159"/>
      <c r="Y172" s="159"/>
      <c r="Z172" s="159"/>
      <c r="AA172" s="156"/>
    </row>
    <row r="173" spans="9:27" x14ac:dyDescent="0.3">
      <c r="I173" s="72"/>
      <c r="K173" s="32">
        <v>159</v>
      </c>
      <c r="L173" s="156"/>
      <c r="M173" s="156"/>
      <c r="N173" s="156"/>
      <c r="O173" s="154"/>
      <c r="P173" s="154"/>
      <c r="Q173" s="154"/>
      <c r="R173" s="156"/>
      <c r="S173" s="157"/>
      <c r="T173" s="158"/>
      <c r="U173" s="157"/>
      <c r="V173" s="158"/>
      <c r="W173" s="159"/>
      <c r="X173" s="159"/>
      <c r="Y173" s="159"/>
      <c r="Z173" s="159"/>
      <c r="AA173" s="156"/>
    </row>
    <row r="174" spans="9:27" x14ac:dyDescent="0.3">
      <c r="I174" s="72"/>
      <c r="K174" s="32">
        <v>160</v>
      </c>
      <c r="L174" s="156"/>
      <c r="M174" s="156"/>
      <c r="N174" s="156"/>
      <c r="O174" s="154"/>
      <c r="P174" s="154"/>
      <c r="Q174" s="154"/>
      <c r="R174" s="156"/>
      <c r="S174" s="157"/>
      <c r="T174" s="158"/>
      <c r="U174" s="157"/>
      <c r="V174" s="158"/>
      <c r="W174" s="159"/>
      <c r="X174" s="159"/>
      <c r="Y174" s="159"/>
      <c r="Z174" s="159"/>
      <c r="AA174" s="156"/>
    </row>
    <row r="175" spans="9:27" x14ac:dyDescent="0.3">
      <c r="I175" s="72"/>
      <c r="K175" s="32">
        <v>161</v>
      </c>
      <c r="L175" s="156"/>
      <c r="M175" s="156"/>
      <c r="N175" s="156"/>
      <c r="O175" s="154"/>
      <c r="P175" s="154"/>
      <c r="Q175" s="154"/>
      <c r="R175" s="156"/>
      <c r="S175" s="157"/>
      <c r="T175" s="158"/>
      <c r="U175" s="157"/>
      <c r="V175" s="158"/>
      <c r="W175" s="159"/>
      <c r="X175" s="159"/>
      <c r="Y175" s="159"/>
      <c r="Z175" s="159"/>
      <c r="AA175" s="156"/>
    </row>
    <row r="176" spans="9:27" x14ac:dyDescent="0.3">
      <c r="I176" s="72"/>
      <c r="K176" s="32">
        <v>162</v>
      </c>
      <c r="L176" s="156"/>
      <c r="M176" s="156"/>
      <c r="N176" s="156"/>
      <c r="O176" s="154"/>
      <c r="P176" s="154"/>
      <c r="Q176" s="154"/>
      <c r="R176" s="156"/>
      <c r="S176" s="157"/>
      <c r="T176" s="158"/>
      <c r="U176" s="157"/>
      <c r="V176" s="158"/>
      <c r="W176" s="159"/>
      <c r="X176" s="159"/>
      <c r="Y176" s="159"/>
      <c r="Z176" s="159"/>
      <c r="AA176" s="156"/>
    </row>
    <row r="177" spans="9:27" x14ac:dyDescent="0.3">
      <c r="I177" s="72"/>
      <c r="K177" s="32">
        <v>163</v>
      </c>
      <c r="L177" s="156"/>
      <c r="M177" s="156"/>
      <c r="N177" s="156"/>
      <c r="O177" s="154"/>
      <c r="P177" s="154"/>
      <c r="Q177" s="154"/>
      <c r="R177" s="156"/>
      <c r="S177" s="157"/>
      <c r="T177" s="158"/>
      <c r="U177" s="157"/>
      <c r="V177" s="158"/>
      <c r="W177" s="159"/>
      <c r="X177" s="159"/>
      <c r="Y177" s="159"/>
      <c r="Z177" s="159"/>
      <c r="AA177" s="156"/>
    </row>
    <row r="178" spans="9:27" x14ac:dyDescent="0.3">
      <c r="I178" s="72"/>
      <c r="K178" s="32">
        <v>164</v>
      </c>
      <c r="L178" s="156"/>
      <c r="M178" s="156"/>
      <c r="N178" s="156"/>
      <c r="O178" s="154"/>
      <c r="P178" s="154"/>
      <c r="Q178" s="154"/>
      <c r="R178" s="156"/>
      <c r="S178" s="157"/>
      <c r="T178" s="158"/>
      <c r="U178" s="157"/>
      <c r="V178" s="158"/>
      <c r="W178" s="159"/>
      <c r="X178" s="159"/>
      <c r="Y178" s="159"/>
      <c r="Z178" s="159"/>
      <c r="AA178" s="156"/>
    </row>
    <row r="179" spans="9:27" x14ac:dyDescent="0.3">
      <c r="I179" s="72"/>
      <c r="K179" s="32">
        <v>165</v>
      </c>
      <c r="L179" s="156"/>
      <c r="M179" s="156"/>
      <c r="N179" s="156"/>
      <c r="O179" s="154"/>
      <c r="P179" s="154"/>
      <c r="Q179" s="154"/>
      <c r="R179" s="156"/>
      <c r="S179" s="157"/>
      <c r="T179" s="158"/>
      <c r="U179" s="157"/>
      <c r="V179" s="158"/>
      <c r="W179" s="159"/>
      <c r="X179" s="159"/>
      <c r="Y179" s="159"/>
      <c r="Z179" s="159"/>
      <c r="AA179" s="156"/>
    </row>
    <row r="180" spans="9:27" x14ac:dyDescent="0.3">
      <c r="I180" s="72"/>
      <c r="K180" s="32">
        <v>166</v>
      </c>
      <c r="L180" s="156"/>
      <c r="M180" s="156"/>
      <c r="N180" s="156"/>
      <c r="O180" s="154"/>
      <c r="P180" s="154"/>
      <c r="Q180" s="154"/>
      <c r="R180" s="156"/>
      <c r="S180" s="157"/>
      <c r="T180" s="158"/>
      <c r="U180" s="157"/>
      <c r="V180" s="158"/>
      <c r="W180" s="159"/>
      <c r="X180" s="159"/>
      <c r="Y180" s="159"/>
      <c r="Z180" s="159"/>
      <c r="AA180" s="156"/>
    </row>
    <row r="181" spans="9:27" x14ac:dyDescent="0.3">
      <c r="I181" s="72"/>
      <c r="K181" s="32">
        <v>167</v>
      </c>
      <c r="L181" s="156"/>
      <c r="M181" s="156"/>
      <c r="N181" s="156"/>
      <c r="O181" s="154"/>
      <c r="P181" s="154"/>
      <c r="Q181" s="154"/>
      <c r="R181" s="156"/>
      <c r="S181" s="157"/>
      <c r="T181" s="158"/>
      <c r="U181" s="157"/>
      <c r="V181" s="158"/>
      <c r="W181" s="159"/>
      <c r="X181" s="159"/>
      <c r="Y181" s="159"/>
      <c r="Z181" s="159"/>
      <c r="AA181" s="156"/>
    </row>
    <row r="182" spans="9:27" x14ac:dyDescent="0.3">
      <c r="I182" s="72"/>
      <c r="K182" s="32">
        <v>168</v>
      </c>
      <c r="L182" s="156"/>
      <c r="M182" s="156"/>
      <c r="N182" s="156"/>
      <c r="O182" s="154"/>
      <c r="P182" s="154"/>
      <c r="Q182" s="154"/>
      <c r="R182" s="156"/>
      <c r="S182" s="157"/>
      <c r="T182" s="158"/>
      <c r="U182" s="157"/>
      <c r="V182" s="158"/>
      <c r="W182" s="159"/>
      <c r="X182" s="159"/>
      <c r="Y182" s="159"/>
      <c r="Z182" s="159"/>
      <c r="AA182" s="156"/>
    </row>
    <row r="183" spans="9:27" x14ac:dyDescent="0.3">
      <c r="I183" s="72"/>
      <c r="K183" s="32">
        <v>169</v>
      </c>
      <c r="L183" s="156"/>
      <c r="M183" s="156"/>
      <c r="N183" s="156"/>
      <c r="O183" s="154"/>
      <c r="P183" s="154"/>
      <c r="Q183" s="154"/>
      <c r="R183" s="156"/>
      <c r="S183" s="157"/>
      <c r="T183" s="158"/>
      <c r="U183" s="157"/>
      <c r="V183" s="158"/>
      <c r="W183" s="159"/>
      <c r="X183" s="159"/>
      <c r="Y183" s="159"/>
      <c r="Z183" s="159"/>
      <c r="AA183" s="156"/>
    </row>
    <row r="184" spans="9:27" x14ac:dyDescent="0.3">
      <c r="I184" s="72"/>
      <c r="K184" s="32">
        <v>170</v>
      </c>
      <c r="L184" s="156"/>
      <c r="M184" s="156"/>
      <c r="N184" s="156"/>
      <c r="O184" s="154"/>
      <c r="P184" s="154"/>
      <c r="Q184" s="154"/>
      <c r="R184" s="156"/>
      <c r="S184" s="157"/>
      <c r="T184" s="158"/>
      <c r="U184" s="157"/>
      <c r="V184" s="158"/>
      <c r="W184" s="159"/>
      <c r="X184" s="159"/>
      <c r="Y184" s="159"/>
      <c r="Z184" s="159"/>
      <c r="AA184" s="156"/>
    </row>
    <row r="185" spans="9:27" x14ac:dyDescent="0.3">
      <c r="I185" s="72"/>
      <c r="K185" s="32">
        <v>171</v>
      </c>
      <c r="L185" s="156"/>
      <c r="M185" s="156"/>
      <c r="N185" s="156"/>
      <c r="O185" s="154"/>
      <c r="P185" s="154"/>
      <c r="Q185" s="154"/>
      <c r="R185" s="156"/>
      <c r="S185" s="157"/>
      <c r="T185" s="158"/>
      <c r="U185" s="157"/>
      <c r="V185" s="158"/>
      <c r="W185" s="159"/>
      <c r="X185" s="159"/>
      <c r="Y185" s="159"/>
      <c r="Z185" s="159"/>
      <c r="AA185" s="156"/>
    </row>
    <row r="186" spans="9:27" x14ac:dyDescent="0.3">
      <c r="I186" s="72"/>
      <c r="K186" s="32">
        <v>172</v>
      </c>
      <c r="L186" s="156"/>
      <c r="M186" s="156"/>
      <c r="N186" s="156"/>
      <c r="O186" s="154"/>
      <c r="P186" s="154"/>
      <c r="Q186" s="154"/>
      <c r="R186" s="156"/>
      <c r="S186" s="157"/>
      <c r="T186" s="158"/>
      <c r="U186" s="157"/>
      <c r="V186" s="158"/>
      <c r="W186" s="159"/>
      <c r="X186" s="159"/>
      <c r="Y186" s="159"/>
      <c r="Z186" s="159"/>
      <c r="AA186" s="156"/>
    </row>
    <row r="187" spans="9:27" x14ac:dyDescent="0.3">
      <c r="I187" s="72"/>
      <c r="K187" s="32">
        <v>173</v>
      </c>
      <c r="L187" s="156"/>
      <c r="M187" s="156"/>
      <c r="N187" s="156"/>
      <c r="O187" s="154"/>
      <c r="P187" s="154"/>
      <c r="Q187" s="154"/>
      <c r="R187" s="156"/>
      <c r="S187" s="157"/>
      <c r="T187" s="158"/>
      <c r="U187" s="157"/>
      <c r="V187" s="158"/>
      <c r="W187" s="159"/>
      <c r="X187" s="159"/>
      <c r="Y187" s="159"/>
      <c r="Z187" s="159"/>
      <c r="AA187" s="156"/>
    </row>
    <row r="188" spans="9:27" x14ac:dyDescent="0.3">
      <c r="I188" s="72"/>
      <c r="K188" s="32">
        <v>174</v>
      </c>
      <c r="L188" s="156"/>
      <c r="M188" s="156"/>
      <c r="N188" s="156"/>
      <c r="O188" s="154"/>
      <c r="P188" s="154"/>
      <c r="Q188" s="154"/>
      <c r="R188" s="156"/>
      <c r="S188" s="157"/>
      <c r="T188" s="158"/>
      <c r="U188" s="157"/>
      <c r="V188" s="158"/>
      <c r="W188" s="159"/>
      <c r="X188" s="159"/>
      <c r="Y188" s="159"/>
      <c r="Z188" s="159"/>
      <c r="AA188" s="156"/>
    </row>
    <row r="189" spans="9:27" x14ac:dyDescent="0.3">
      <c r="I189" s="72"/>
      <c r="K189" s="32">
        <v>175</v>
      </c>
      <c r="L189" s="156"/>
      <c r="M189" s="156"/>
      <c r="N189" s="156"/>
      <c r="O189" s="154"/>
      <c r="P189" s="154"/>
      <c r="Q189" s="154"/>
      <c r="R189" s="156"/>
      <c r="S189" s="157"/>
      <c r="T189" s="158"/>
      <c r="U189" s="157"/>
      <c r="V189" s="158"/>
      <c r="W189" s="159"/>
      <c r="X189" s="159"/>
      <c r="Y189" s="159"/>
      <c r="Z189" s="159"/>
      <c r="AA189" s="156"/>
    </row>
    <row r="190" spans="9:27" x14ac:dyDescent="0.3">
      <c r="I190" s="72"/>
      <c r="K190" s="32">
        <v>176</v>
      </c>
      <c r="L190" s="156"/>
      <c r="M190" s="156"/>
      <c r="N190" s="156"/>
      <c r="O190" s="154"/>
      <c r="P190" s="154"/>
      <c r="Q190" s="154"/>
      <c r="R190" s="156"/>
      <c r="S190" s="157"/>
      <c r="T190" s="158"/>
      <c r="U190" s="157"/>
      <c r="V190" s="158"/>
      <c r="W190" s="159"/>
      <c r="X190" s="159"/>
      <c r="Y190" s="159"/>
      <c r="Z190" s="159"/>
      <c r="AA190" s="156"/>
    </row>
    <row r="191" spans="9:27" x14ac:dyDescent="0.3">
      <c r="I191" s="72"/>
      <c r="K191" s="32">
        <v>177</v>
      </c>
      <c r="L191" s="156"/>
      <c r="M191" s="156"/>
      <c r="N191" s="156"/>
      <c r="O191" s="154"/>
      <c r="P191" s="154"/>
      <c r="Q191" s="154"/>
      <c r="R191" s="156"/>
      <c r="S191" s="157"/>
      <c r="T191" s="158"/>
      <c r="U191" s="157"/>
      <c r="V191" s="158"/>
      <c r="W191" s="159"/>
      <c r="X191" s="159"/>
      <c r="Y191" s="159"/>
      <c r="Z191" s="159"/>
      <c r="AA191" s="156"/>
    </row>
    <row r="192" spans="9:27" x14ac:dyDescent="0.3">
      <c r="I192" s="72"/>
      <c r="K192" s="32">
        <v>178</v>
      </c>
      <c r="L192" s="156"/>
      <c r="M192" s="156"/>
      <c r="N192" s="156"/>
      <c r="O192" s="154"/>
      <c r="P192" s="154"/>
      <c r="Q192" s="154"/>
      <c r="R192" s="156"/>
      <c r="S192" s="157"/>
      <c r="T192" s="158"/>
      <c r="U192" s="157"/>
      <c r="V192" s="158"/>
      <c r="W192" s="159"/>
      <c r="X192" s="159"/>
      <c r="Y192" s="159"/>
      <c r="Z192" s="159"/>
      <c r="AA192" s="156"/>
    </row>
    <row r="193" spans="9:27" x14ac:dyDescent="0.3">
      <c r="I193" s="72"/>
      <c r="K193" s="32">
        <v>179</v>
      </c>
      <c r="L193" s="156"/>
      <c r="M193" s="156"/>
      <c r="N193" s="156"/>
      <c r="O193" s="154"/>
      <c r="P193" s="154"/>
      <c r="Q193" s="154"/>
      <c r="R193" s="156"/>
      <c r="S193" s="157"/>
      <c r="T193" s="158"/>
      <c r="U193" s="157"/>
      <c r="V193" s="158"/>
      <c r="W193" s="159"/>
      <c r="X193" s="159"/>
      <c r="Y193" s="159"/>
      <c r="Z193" s="159"/>
      <c r="AA193" s="156"/>
    </row>
    <row r="194" spans="9:27" x14ac:dyDescent="0.3">
      <c r="I194" s="72"/>
      <c r="K194" s="32">
        <v>180</v>
      </c>
      <c r="L194" s="156"/>
      <c r="M194" s="156"/>
      <c r="N194" s="156"/>
      <c r="O194" s="154"/>
      <c r="P194" s="154"/>
      <c r="Q194" s="154"/>
      <c r="R194" s="156"/>
      <c r="S194" s="157"/>
      <c r="T194" s="158"/>
      <c r="U194" s="157"/>
      <c r="V194" s="158"/>
      <c r="W194" s="159"/>
      <c r="X194" s="159"/>
      <c r="Y194" s="159"/>
      <c r="Z194" s="159"/>
      <c r="AA194" s="156"/>
    </row>
    <row r="195" spans="9:27" x14ac:dyDescent="0.3">
      <c r="I195" s="72"/>
      <c r="K195" s="32">
        <v>181</v>
      </c>
      <c r="L195" s="156"/>
      <c r="M195" s="156"/>
      <c r="N195" s="156"/>
      <c r="O195" s="154"/>
      <c r="P195" s="154"/>
      <c r="Q195" s="154"/>
      <c r="R195" s="156"/>
      <c r="S195" s="157"/>
      <c r="T195" s="158"/>
      <c r="U195" s="157"/>
      <c r="V195" s="158"/>
      <c r="W195" s="159"/>
      <c r="X195" s="159"/>
      <c r="Y195" s="159"/>
      <c r="Z195" s="159"/>
      <c r="AA195" s="156"/>
    </row>
    <row r="196" spans="9:27" x14ac:dyDescent="0.3">
      <c r="I196" s="72"/>
      <c r="K196" s="32">
        <v>182</v>
      </c>
      <c r="L196" s="156"/>
      <c r="M196" s="156"/>
      <c r="N196" s="156"/>
      <c r="O196" s="154"/>
      <c r="P196" s="154"/>
      <c r="Q196" s="154"/>
      <c r="R196" s="156"/>
      <c r="S196" s="157"/>
      <c r="T196" s="158"/>
      <c r="U196" s="157"/>
      <c r="V196" s="158"/>
      <c r="W196" s="159"/>
      <c r="X196" s="159"/>
      <c r="Y196" s="159"/>
      <c r="Z196" s="159"/>
      <c r="AA196" s="156"/>
    </row>
    <row r="197" spans="9:27" x14ac:dyDescent="0.3">
      <c r="I197" s="72"/>
      <c r="K197" s="32">
        <v>183</v>
      </c>
      <c r="L197" s="156"/>
      <c r="M197" s="156"/>
      <c r="N197" s="156"/>
      <c r="O197" s="154"/>
      <c r="P197" s="154"/>
      <c r="Q197" s="154"/>
      <c r="R197" s="156"/>
      <c r="S197" s="157"/>
      <c r="T197" s="158"/>
      <c r="U197" s="157"/>
      <c r="V197" s="158"/>
      <c r="W197" s="159"/>
      <c r="X197" s="159"/>
      <c r="Y197" s="159"/>
      <c r="Z197" s="159"/>
      <c r="AA197" s="156"/>
    </row>
    <row r="198" spans="9:27" x14ac:dyDescent="0.3">
      <c r="I198" s="72"/>
      <c r="K198" s="32">
        <v>184</v>
      </c>
      <c r="L198" s="156"/>
      <c r="M198" s="156"/>
      <c r="N198" s="156"/>
      <c r="O198" s="154"/>
      <c r="P198" s="154"/>
      <c r="Q198" s="154"/>
      <c r="R198" s="156"/>
      <c r="S198" s="157"/>
      <c r="T198" s="158"/>
      <c r="U198" s="157"/>
      <c r="V198" s="158"/>
      <c r="W198" s="159"/>
      <c r="X198" s="159"/>
      <c r="Y198" s="159"/>
      <c r="Z198" s="159"/>
      <c r="AA198" s="156"/>
    </row>
    <row r="199" spans="9:27" x14ac:dyDescent="0.3">
      <c r="I199" s="72"/>
      <c r="K199" s="32">
        <v>185</v>
      </c>
      <c r="L199" s="156"/>
      <c r="M199" s="156"/>
      <c r="N199" s="156"/>
      <c r="O199" s="154"/>
      <c r="P199" s="154"/>
      <c r="Q199" s="154"/>
      <c r="R199" s="156"/>
      <c r="S199" s="157"/>
      <c r="T199" s="158"/>
      <c r="U199" s="157"/>
      <c r="V199" s="158"/>
      <c r="W199" s="159"/>
      <c r="X199" s="159"/>
      <c r="Y199" s="159"/>
      <c r="Z199" s="159"/>
      <c r="AA199" s="156"/>
    </row>
    <row r="200" spans="9:27" x14ac:dyDescent="0.3">
      <c r="I200" s="72"/>
      <c r="K200" s="32">
        <v>186</v>
      </c>
      <c r="L200" s="156"/>
      <c r="M200" s="156"/>
      <c r="N200" s="156"/>
      <c r="O200" s="154"/>
      <c r="P200" s="154"/>
      <c r="Q200" s="154"/>
      <c r="R200" s="156"/>
      <c r="S200" s="157"/>
      <c r="T200" s="158"/>
      <c r="U200" s="157"/>
      <c r="V200" s="158"/>
      <c r="W200" s="159"/>
      <c r="X200" s="159"/>
      <c r="Y200" s="159"/>
      <c r="Z200" s="159"/>
      <c r="AA200" s="156"/>
    </row>
    <row r="201" spans="9:27" x14ac:dyDescent="0.3">
      <c r="I201" s="72"/>
      <c r="K201" s="32">
        <v>187</v>
      </c>
      <c r="L201" s="156"/>
      <c r="M201" s="156"/>
      <c r="N201" s="156"/>
      <c r="O201" s="154"/>
      <c r="P201" s="154"/>
      <c r="Q201" s="154"/>
      <c r="R201" s="156"/>
      <c r="S201" s="157"/>
      <c r="T201" s="158"/>
      <c r="U201" s="157"/>
      <c r="V201" s="158"/>
      <c r="W201" s="159"/>
      <c r="X201" s="159"/>
      <c r="Y201" s="159"/>
      <c r="Z201" s="159"/>
      <c r="AA201" s="156"/>
    </row>
    <row r="202" spans="9:27" x14ac:dyDescent="0.3">
      <c r="I202" s="72"/>
      <c r="K202" s="32">
        <v>188</v>
      </c>
      <c r="L202" s="156"/>
      <c r="M202" s="156"/>
      <c r="N202" s="156"/>
      <c r="O202" s="154"/>
      <c r="P202" s="154"/>
      <c r="Q202" s="154"/>
      <c r="R202" s="156"/>
      <c r="S202" s="157"/>
      <c r="T202" s="158"/>
      <c r="U202" s="157"/>
      <c r="V202" s="158"/>
      <c r="W202" s="159"/>
      <c r="X202" s="159"/>
      <c r="Y202" s="159"/>
      <c r="Z202" s="159"/>
      <c r="AA202" s="156"/>
    </row>
    <row r="203" spans="9:27" x14ac:dyDescent="0.3">
      <c r="I203" s="72"/>
      <c r="K203" s="32">
        <v>189</v>
      </c>
      <c r="L203" s="156"/>
      <c r="M203" s="156"/>
      <c r="N203" s="156"/>
      <c r="O203" s="154"/>
      <c r="P203" s="154"/>
      <c r="Q203" s="154"/>
      <c r="R203" s="156"/>
      <c r="S203" s="157"/>
      <c r="T203" s="158"/>
      <c r="U203" s="157"/>
      <c r="V203" s="158"/>
      <c r="W203" s="159"/>
      <c r="X203" s="159"/>
      <c r="Y203" s="159"/>
      <c r="Z203" s="159"/>
      <c r="AA203" s="156"/>
    </row>
    <row r="204" spans="9:27" x14ac:dyDescent="0.3">
      <c r="I204" s="72"/>
      <c r="K204" s="32">
        <v>190</v>
      </c>
      <c r="L204" s="156"/>
      <c r="M204" s="156"/>
      <c r="N204" s="156"/>
      <c r="O204" s="154"/>
      <c r="P204" s="154"/>
      <c r="Q204" s="154"/>
      <c r="R204" s="156"/>
      <c r="S204" s="157"/>
      <c r="T204" s="158"/>
      <c r="U204" s="157"/>
      <c r="V204" s="158"/>
      <c r="W204" s="159"/>
      <c r="X204" s="159"/>
      <c r="Y204" s="159"/>
      <c r="Z204" s="159"/>
      <c r="AA204" s="156"/>
    </row>
    <row r="205" spans="9:27" x14ac:dyDescent="0.3">
      <c r="I205" s="72"/>
      <c r="K205" s="32">
        <v>191</v>
      </c>
      <c r="L205" s="156"/>
      <c r="M205" s="156"/>
      <c r="N205" s="156"/>
      <c r="O205" s="154"/>
      <c r="P205" s="154"/>
      <c r="Q205" s="154"/>
      <c r="R205" s="156"/>
      <c r="S205" s="157"/>
      <c r="T205" s="158"/>
      <c r="U205" s="157"/>
      <c r="V205" s="158"/>
      <c r="W205" s="159"/>
      <c r="X205" s="159"/>
      <c r="Y205" s="159"/>
      <c r="Z205" s="159"/>
      <c r="AA205" s="156"/>
    </row>
    <row r="206" spans="9:27" x14ac:dyDescent="0.3">
      <c r="I206" s="72"/>
      <c r="K206" s="32">
        <v>192</v>
      </c>
      <c r="L206" s="156"/>
      <c r="M206" s="156"/>
      <c r="N206" s="156"/>
      <c r="O206" s="154"/>
      <c r="P206" s="154"/>
      <c r="Q206" s="154"/>
      <c r="R206" s="156"/>
      <c r="S206" s="157"/>
      <c r="T206" s="158"/>
      <c r="U206" s="157"/>
      <c r="V206" s="158"/>
      <c r="W206" s="159"/>
      <c r="X206" s="159"/>
      <c r="Y206" s="159"/>
      <c r="Z206" s="159"/>
      <c r="AA206" s="156"/>
    </row>
    <row r="207" spans="9:27" x14ac:dyDescent="0.3">
      <c r="I207" s="72"/>
      <c r="K207" s="32">
        <v>193</v>
      </c>
      <c r="L207" s="156"/>
      <c r="M207" s="156"/>
      <c r="N207" s="156"/>
      <c r="O207" s="154"/>
      <c r="P207" s="154"/>
      <c r="Q207" s="154"/>
      <c r="R207" s="156"/>
      <c r="S207" s="157"/>
      <c r="T207" s="158"/>
      <c r="U207" s="157"/>
      <c r="V207" s="158"/>
      <c r="W207" s="159"/>
      <c r="X207" s="159"/>
      <c r="Y207" s="159"/>
      <c r="Z207" s="159"/>
      <c r="AA207" s="156"/>
    </row>
    <row r="208" spans="9:27" x14ac:dyDescent="0.3">
      <c r="I208" s="72"/>
      <c r="K208" s="32">
        <v>194</v>
      </c>
      <c r="L208" s="156"/>
      <c r="M208" s="156"/>
      <c r="N208" s="156"/>
      <c r="O208" s="154"/>
      <c r="P208" s="154"/>
      <c r="Q208" s="154"/>
      <c r="R208" s="156"/>
      <c r="S208" s="157"/>
      <c r="T208" s="158"/>
      <c r="U208" s="157"/>
      <c r="V208" s="158"/>
      <c r="W208" s="159"/>
      <c r="X208" s="159"/>
      <c r="Y208" s="159"/>
      <c r="Z208" s="159"/>
      <c r="AA208" s="156"/>
    </row>
    <row r="209" spans="9:27" x14ac:dyDescent="0.3">
      <c r="I209" s="72"/>
      <c r="K209" s="32">
        <v>195</v>
      </c>
      <c r="L209" s="156"/>
      <c r="M209" s="156"/>
      <c r="N209" s="156"/>
      <c r="O209" s="154"/>
      <c r="P209" s="154"/>
      <c r="Q209" s="154"/>
      <c r="R209" s="156"/>
      <c r="S209" s="157"/>
      <c r="T209" s="158"/>
      <c r="U209" s="157"/>
      <c r="V209" s="158"/>
      <c r="W209" s="159"/>
      <c r="X209" s="159"/>
      <c r="Y209" s="159"/>
      <c r="Z209" s="159"/>
      <c r="AA209" s="156"/>
    </row>
    <row r="210" spans="9:27" x14ac:dyDescent="0.3">
      <c r="I210" s="72"/>
      <c r="K210" s="32">
        <v>196</v>
      </c>
      <c r="L210" s="156"/>
      <c r="M210" s="156"/>
      <c r="N210" s="156"/>
      <c r="O210" s="154"/>
      <c r="P210" s="154"/>
      <c r="Q210" s="154"/>
      <c r="R210" s="156"/>
      <c r="S210" s="157"/>
      <c r="T210" s="158"/>
      <c r="U210" s="157"/>
      <c r="V210" s="158"/>
      <c r="W210" s="159"/>
      <c r="X210" s="159"/>
      <c r="Y210" s="159"/>
      <c r="Z210" s="159"/>
      <c r="AA210" s="156"/>
    </row>
    <row r="211" spans="9:27" x14ac:dyDescent="0.3">
      <c r="I211" s="72"/>
      <c r="K211" s="32">
        <v>197</v>
      </c>
      <c r="L211" s="156"/>
      <c r="M211" s="156"/>
      <c r="N211" s="156"/>
      <c r="O211" s="154"/>
      <c r="P211" s="154"/>
      <c r="Q211" s="154"/>
      <c r="R211" s="156"/>
      <c r="S211" s="157"/>
      <c r="T211" s="158"/>
      <c r="U211" s="157"/>
      <c r="V211" s="158"/>
      <c r="W211" s="159"/>
      <c r="X211" s="159"/>
      <c r="Y211" s="159"/>
      <c r="Z211" s="159"/>
      <c r="AA211" s="156"/>
    </row>
    <row r="212" spans="9:27" x14ac:dyDescent="0.3">
      <c r="I212" s="72"/>
      <c r="K212" s="32">
        <v>198</v>
      </c>
      <c r="L212" s="156"/>
      <c r="M212" s="156"/>
      <c r="N212" s="156"/>
      <c r="O212" s="154"/>
      <c r="P212" s="154"/>
      <c r="Q212" s="154"/>
      <c r="R212" s="156"/>
      <c r="S212" s="157"/>
      <c r="T212" s="158"/>
      <c r="U212" s="157"/>
      <c r="V212" s="158"/>
      <c r="W212" s="159"/>
      <c r="X212" s="159"/>
      <c r="Y212" s="159"/>
      <c r="Z212" s="159"/>
      <c r="AA212" s="156"/>
    </row>
    <row r="213" spans="9:27" x14ac:dyDescent="0.3">
      <c r="I213" s="72"/>
      <c r="K213" s="32">
        <v>199</v>
      </c>
      <c r="L213" s="156"/>
      <c r="M213" s="156"/>
      <c r="N213" s="156"/>
      <c r="O213" s="154"/>
      <c r="P213" s="154"/>
      <c r="Q213" s="154"/>
      <c r="R213" s="156"/>
      <c r="S213" s="157"/>
      <c r="T213" s="158"/>
      <c r="U213" s="157"/>
      <c r="V213" s="158"/>
      <c r="W213" s="159"/>
      <c r="X213" s="159"/>
      <c r="Y213" s="159"/>
      <c r="Z213" s="159"/>
      <c r="AA213" s="156"/>
    </row>
    <row r="214" spans="9:27" x14ac:dyDescent="0.3">
      <c r="I214" s="72"/>
      <c r="K214" s="32">
        <v>200</v>
      </c>
      <c r="L214" s="156"/>
      <c r="M214" s="156"/>
      <c r="N214" s="156"/>
      <c r="O214" s="154"/>
      <c r="P214" s="154"/>
      <c r="Q214" s="154"/>
      <c r="R214" s="156"/>
      <c r="S214" s="157"/>
      <c r="T214" s="158"/>
      <c r="U214" s="157"/>
      <c r="V214" s="158"/>
      <c r="W214" s="159"/>
      <c r="X214" s="159"/>
      <c r="Y214" s="159"/>
      <c r="Z214" s="159"/>
      <c r="AA214" s="156"/>
    </row>
    <row r="215" spans="9:27" x14ac:dyDescent="0.3">
      <c r="I215" s="72"/>
      <c r="K215" s="32">
        <v>201</v>
      </c>
      <c r="L215" s="156"/>
      <c r="M215" s="156"/>
      <c r="N215" s="156"/>
      <c r="O215" s="154"/>
      <c r="P215" s="154"/>
      <c r="Q215" s="154"/>
      <c r="R215" s="156"/>
      <c r="S215" s="157"/>
      <c r="T215" s="158"/>
      <c r="U215" s="157"/>
      <c r="V215" s="158"/>
      <c r="W215" s="159"/>
      <c r="X215" s="159"/>
      <c r="Y215" s="159"/>
      <c r="Z215" s="159"/>
      <c r="AA215" s="156"/>
    </row>
    <row r="216" spans="9:27" x14ac:dyDescent="0.3">
      <c r="I216" s="72"/>
      <c r="K216" s="32">
        <v>202</v>
      </c>
      <c r="L216" s="156"/>
      <c r="M216" s="156"/>
      <c r="N216" s="156"/>
      <c r="O216" s="154"/>
      <c r="P216" s="154"/>
      <c r="Q216" s="154"/>
      <c r="R216" s="156"/>
      <c r="S216" s="157"/>
      <c r="T216" s="158"/>
      <c r="U216" s="157"/>
      <c r="V216" s="158"/>
      <c r="W216" s="159"/>
      <c r="X216" s="159"/>
      <c r="Y216" s="159"/>
      <c r="Z216" s="159"/>
      <c r="AA216" s="156"/>
    </row>
    <row r="217" spans="9:27" x14ac:dyDescent="0.3">
      <c r="I217" s="72"/>
      <c r="K217" s="32">
        <v>203</v>
      </c>
      <c r="L217" s="156"/>
      <c r="M217" s="156"/>
      <c r="N217" s="156"/>
      <c r="O217" s="154"/>
      <c r="P217" s="154"/>
      <c r="Q217" s="154"/>
      <c r="R217" s="156"/>
      <c r="S217" s="157"/>
      <c r="T217" s="158"/>
      <c r="U217" s="157"/>
      <c r="V217" s="158"/>
      <c r="W217" s="159"/>
      <c r="X217" s="159"/>
      <c r="Y217" s="159"/>
      <c r="Z217" s="159"/>
      <c r="AA217" s="156"/>
    </row>
    <row r="218" spans="9:27" x14ac:dyDescent="0.3">
      <c r="I218" s="72"/>
      <c r="K218" s="32">
        <v>204</v>
      </c>
      <c r="L218" s="156"/>
      <c r="M218" s="156"/>
      <c r="N218" s="156"/>
      <c r="O218" s="154"/>
      <c r="P218" s="154"/>
      <c r="Q218" s="154"/>
      <c r="R218" s="156"/>
      <c r="S218" s="157"/>
      <c r="T218" s="158"/>
      <c r="U218" s="157"/>
      <c r="V218" s="158"/>
      <c r="W218" s="159"/>
      <c r="X218" s="159"/>
      <c r="Y218" s="159"/>
      <c r="Z218" s="159"/>
      <c r="AA218" s="156"/>
    </row>
    <row r="219" spans="9:27" x14ac:dyDescent="0.3">
      <c r="I219" s="72"/>
      <c r="K219" s="32">
        <v>205</v>
      </c>
      <c r="L219" s="156"/>
      <c r="M219" s="156"/>
      <c r="N219" s="156"/>
      <c r="O219" s="154"/>
      <c r="P219" s="154"/>
      <c r="Q219" s="154"/>
      <c r="R219" s="156"/>
      <c r="S219" s="157"/>
      <c r="T219" s="158"/>
      <c r="U219" s="157"/>
      <c r="V219" s="158"/>
      <c r="W219" s="159"/>
      <c r="X219" s="159"/>
      <c r="Y219" s="159"/>
      <c r="Z219" s="159"/>
      <c r="AA219" s="156"/>
    </row>
    <row r="220" spans="9:27" x14ac:dyDescent="0.3">
      <c r="I220" s="72"/>
      <c r="K220" s="32">
        <v>206</v>
      </c>
      <c r="L220" s="156"/>
      <c r="M220" s="156"/>
      <c r="N220" s="156"/>
      <c r="O220" s="154"/>
      <c r="P220" s="154"/>
      <c r="Q220" s="154"/>
      <c r="R220" s="156"/>
      <c r="S220" s="157"/>
      <c r="T220" s="158"/>
      <c r="U220" s="157"/>
      <c r="V220" s="158"/>
      <c r="W220" s="159"/>
      <c r="X220" s="159"/>
      <c r="Y220" s="159"/>
      <c r="Z220" s="159"/>
      <c r="AA220" s="156"/>
    </row>
    <row r="221" spans="9:27" x14ac:dyDescent="0.3">
      <c r="I221" s="72"/>
      <c r="K221" s="32">
        <v>207</v>
      </c>
      <c r="L221" s="156"/>
      <c r="M221" s="156"/>
      <c r="N221" s="156"/>
      <c r="O221" s="154"/>
      <c r="P221" s="154"/>
      <c r="Q221" s="154"/>
      <c r="R221" s="156"/>
      <c r="S221" s="157"/>
      <c r="T221" s="158"/>
      <c r="U221" s="157"/>
      <c r="V221" s="158"/>
      <c r="W221" s="159"/>
      <c r="X221" s="159"/>
      <c r="Y221" s="159"/>
      <c r="Z221" s="159"/>
      <c r="AA221" s="156"/>
    </row>
    <row r="222" spans="9:27" x14ac:dyDescent="0.3">
      <c r="I222" s="72"/>
      <c r="K222" s="32">
        <v>208</v>
      </c>
      <c r="L222" s="156"/>
      <c r="M222" s="156"/>
      <c r="N222" s="156"/>
      <c r="O222" s="154"/>
      <c r="P222" s="154"/>
      <c r="Q222" s="154"/>
      <c r="R222" s="156"/>
      <c r="S222" s="157"/>
      <c r="T222" s="158"/>
      <c r="U222" s="157"/>
      <c r="V222" s="158"/>
      <c r="W222" s="159"/>
      <c r="X222" s="159"/>
      <c r="Y222" s="159"/>
      <c r="Z222" s="159"/>
      <c r="AA222" s="156"/>
    </row>
    <row r="223" spans="9:27" x14ac:dyDescent="0.3">
      <c r="I223" s="72"/>
      <c r="K223" s="32">
        <v>209</v>
      </c>
      <c r="L223" s="156"/>
      <c r="M223" s="156"/>
      <c r="N223" s="156"/>
      <c r="O223" s="154"/>
      <c r="P223" s="154"/>
      <c r="Q223" s="154"/>
      <c r="R223" s="156"/>
      <c r="S223" s="157"/>
      <c r="T223" s="158"/>
      <c r="U223" s="157"/>
      <c r="V223" s="158"/>
      <c r="W223" s="159"/>
      <c r="X223" s="159"/>
      <c r="Y223" s="159"/>
      <c r="Z223" s="159"/>
      <c r="AA223" s="156"/>
    </row>
    <row r="224" spans="9:27" x14ac:dyDescent="0.3">
      <c r="I224" s="72"/>
      <c r="K224" s="32">
        <v>210</v>
      </c>
      <c r="L224" s="156"/>
      <c r="M224" s="156"/>
      <c r="N224" s="156"/>
      <c r="O224" s="154"/>
      <c r="P224" s="154"/>
      <c r="Q224" s="154"/>
      <c r="R224" s="156"/>
      <c r="S224" s="157"/>
      <c r="T224" s="158"/>
      <c r="U224" s="157"/>
      <c r="V224" s="158"/>
      <c r="W224" s="159"/>
      <c r="X224" s="159"/>
      <c r="Y224" s="159"/>
      <c r="Z224" s="159"/>
      <c r="AA224" s="156"/>
    </row>
    <row r="225" spans="9:27" x14ac:dyDescent="0.3">
      <c r="I225" s="72"/>
      <c r="K225" s="32">
        <v>211</v>
      </c>
      <c r="L225" s="156"/>
      <c r="M225" s="156"/>
      <c r="N225" s="156"/>
      <c r="O225" s="154"/>
      <c r="P225" s="154"/>
      <c r="Q225" s="154"/>
      <c r="R225" s="156"/>
      <c r="S225" s="157"/>
      <c r="T225" s="158"/>
      <c r="U225" s="157"/>
      <c r="V225" s="158"/>
      <c r="W225" s="159"/>
      <c r="X225" s="159"/>
      <c r="Y225" s="159"/>
      <c r="Z225" s="159"/>
      <c r="AA225" s="156"/>
    </row>
    <row r="226" spans="9:27" x14ac:dyDescent="0.3">
      <c r="I226" s="72"/>
      <c r="K226" s="32">
        <v>212</v>
      </c>
      <c r="L226" s="156"/>
      <c r="M226" s="156"/>
      <c r="N226" s="156"/>
      <c r="O226" s="154"/>
      <c r="P226" s="154"/>
      <c r="Q226" s="154"/>
      <c r="R226" s="156"/>
      <c r="S226" s="157"/>
      <c r="T226" s="158"/>
      <c r="U226" s="157"/>
      <c r="V226" s="158"/>
      <c r="W226" s="159"/>
      <c r="X226" s="159"/>
      <c r="Y226" s="159"/>
      <c r="Z226" s="159"/>
      <c r="AA226" s="156"/>
    </row>
    <row r="227" spans="9:27" x14ac:dyDescent="0.3">
      <c r="I227" s="72"/>
      <c r="K227" s="32">
        <v>213</v>
      </c>
      <c r="L227" s="156"/>
      <c r="M227" s="156"/>
      <c r="N227" s="156"/>
      <c r="O227" s="154"/>
      <c r="P227" s="154"/>
      <c r="Q227" s="154"/>
      <c r="R227" s="156"/>
      <c r="S227" s="157"/>
      <c r="T227" s="158"/>
      <c r="U227" s="157"/>
      <c r="V227" s="158"/>
      <c r="W227" s="159"/>
      <c r="X227" s="159"/>
      <c r="Y227" s="159"/>
      <c r="Z227" s="159"/>
      <c r="AA227" s="156"/>
    </row>
    <row r="228" spans="9:27" x14ac:dyDescent="0.3">
      <c r="I228" s="72"/>
      <c r="K228" s="32">
        <v>214</v>
      </c>
      <c r="L228" s="156"/>
      <c r="M228" s="156"/>
      <c r="N228" s="156"/>
      <c r="O228" s="154"/>
      <c r="P228" s="154"/>
      <c r="Q228" s="154"/>
      <c r="R228" s="156"/>
      <c r="S228" s="157"/>
      <c r="T228" s="158"/>
      <c r="U228" s="157"/>
      <c r="V228" s="158"/>
      <c r="W228" s="159"/>
      <c r="X228" s="159"/>
      <c r="Y228" s="159"/>
      <c r="Z228" s="159"/>
      <c r="AA228" s="156"/>
    </row>
    <row r="229" spans="9:27" x14ac:dyDescent="0.3">
      <c r="I229" s="72"/>
      <c r="K229" s="32">
        <v>215</v>
      </c>
      <c r="L229" s="156"/>
      <c r="M229" s="156"/>
      <c r="N229" s="156"/>
      <c r="O229" s="154"/>
      <c r="P229" s="154"/>
      <c r="Q229" s="154"/>
      <c r="R229" s="156"/>
      <c r="S229" s="157"/>
      <c r="T229" s="158"/>
      <c r="U229" s="157"/>
      <c r="V229" s="158"/>
      <c r="W229" s="159"/>
      <c r="X229" s="159"/>
      <c r="Y229" s="159"/>
      <c r="Z229" s="159"/>
      <c r="AA229" s="156"/>
    </row>
    <row r="230" spans="9:27" x14ac:dyDescent="0.3">
      <c r="I230" s="72"/>
      <c r="K230" s="32">
        <v>216</v>
      </c>
      <c r="L230" s="156"/>
      <c r="M230" s="156"/>
      <c r="N230" s="156"/>
      <c r="O230" s="154"/>
      <c r="P230" s="154"/>
      <c r="Q230" s="154"/>
      <c r="R230" s="156"/>
      <c r="S230" s="157"/>
      <c r="T230" s="158"/>
      <c r="U230" s="157"/>
      <c r="V230" s="158"/>
      <c r="W230" s="159"/>
      <c r="X230" s="159"/>
      <c r="Y230" s="159"/>
      <c r="Z230" s="159"/>
      <c r="AA230" s="156"/>
    </row>
    <row r="231" spans="9:27" x14ac:dyDescent="0.3">
      <c r="I231" s="72"/>
      <c r="K231" s="32">
        <v>217</v>
      </c>
      <c r="L231" s="156"/>
      <c r="M231" s="156"/>
      <c r="N231" s="156"/>
      <c r="O231" s="154"/>
      <c r="P231" s="154"/>
      <c r="Q231" s="154"/>
      <c r="R231" s="156"/>
      <c r="S231" s="157"/>
      <c r="T231" s="158"/>
      <c r="U231" s="157"/>
      <c r="V231" s="158"/>
      <c r="W231" s="159"/>
      <c r="X231" s="159"/>
      <c r="Y231" s="159"/>
      <c r="Z231" s="159"/>
      <c r="AA231" s="156"/>
    </row>
    <row r="232" spans="9:27" x14ac:dyDescent="0.3">
      <c r="I232" s="72"/>
      <c r="K232" s="32">
        <v>218</v>
      </c>
      <c r="L232" s="156"/>
      <c r="M232" s="156"/>
      <c r="N232" s="156"/>
      <c r="O232" s="154"/>
      <c r="P232" s="154"/>
      <c r="Q232" s="154"/>
      <c r="R232" s="156"/>
      <c r="S232" s="157"/>
      <c r="T232" s="158"/>
      <c r="U232" s="157"/>
      <c r="V232" s="158"/>
      <c r="W232" s="159"/>
      <c r="X232" s="159"/>
      <c r="Y232" s="159"/>
      <c r="Z232" s="159"/>
      <c r="AA232" s="156"/>
    </row>
    <row r="233" spans="9:27" x14ac:dyDescent="0.3">
      <c r="I233" s="72"/>
      <c r="K233" s="32">
        <v>219</v>
      </c>
      <c r="L233" s="156"/>
      <c r="M233" s="156"/>
      <c r="N233" s="156"/>
      <c r="O233" s="154"/>
      <c r="P233" s="154"/>
      <c r="Q233" s="154"/>
      <c r="R233" s="156"/>
      <c r="S233" s="157"/>
      <c r="T233" s="158"/>
      <c r="U233" s="157"/>
      <c r="V233" s="158"/>
      <c r="W233" s="159"/>
      <c r="X233" s="159"/>
      <c r="Y233" s="159"/>
      <c r="Z233" s="159"/>
      <c r="AA233" s="156"/>
    </row>
    <row r="234" spans="9:27" x14ac:dyDescent="0.3">
      <c r="I234" s="72"/>
      <c r="K234" s="32">
        <v>220</v>
      </c>
      <c r="L234" s="156"/>
      <c r="M234" s="156"/>
      <c r="N234" s="156"/>
      <c r="O234" s="154"/>
      <c r="P234" s="154"/>
      <c r="Q234" s="154"/>
      <c r="R234" s="156"/>
      <c r="S234" s="157"/>
      <c r="T234" s="158"/>
      <c r="U234" s="157"/>
      <c r="V234" s="158"/>
      <c r="W234" s="159"/>
      <c r="X234" s="159"/>
      <c r="Y234" s="159"/>
      <c r="Z234" s="159"/>
      <c r="AA234" s="156"/>
    </row>
    <row r="235" spans="9:27" x14ac:dyDescent="0.3">
      <c r="I235" s="72"/>
      <c r="K235" s="32">
        <v>221</v>
      </c>
      <c r="L235" s="156"/>
      <c r="M235" s="156"/>
      <c r="N235" s="156"/>
      <c r="O235" s="154"/>
      <c r="P235" s="154"/>
      <c r="Q235" s="154"/>
      <c r="R235" s="156"/>
      <c r="S235" s="157"/>
      <c r="T235" s="158"/>
      <c r="U235" s="157"/>
      <c r="V235" s="158"/>
      <c r="W235" s="159"/>
      <c r="X235" s="159"/>
      <c r="Y235" s="159"/>
      <c r="Z235" s="159"/>
      <c r="AA235" s="156"/>
    </row>
    <row r="236" spans="9:27" x14ac:dyDescent="0.3">
      <c r="I236" s="72"/>
      <c r="K236" s="32">
        <v>222</v>
      </c>
      <c r="L236" s="156"/>
      <c r="M236" s="156"/>
      <c r="N236" s="156"/>
      <c r="O236" s="154"/>
      <c r="P236" s="154"/>
      <c r="Q236" s="154"/>
      <c r="R236" s="156"/>
      <c r="S236" s="157"/>
      <c r="T236" s="158"/>
      <c r="U236" s="157"/>
      <c r="V236" s="158"/>
      <c r="W236" s="159"/>
      <c r="X236" s="159"/>
      <c r="Y236" s="159"/>
      <c r="Z236" s="159"/>
      <c r="AA236" s="156"/>
    </row>
    <row r="237" spans="9:27" x14ac:dyDescent="0.3">
      <c r="I237" s="72"/>
      <c r="K237" s="32">
        <v>223</v>
      </c>
      <c r="L237" s="156"/>
      <c r="M237" s="156"/>
      <c r="N237" s="156"/>
      <c r="O237" s="154"/>
      <c r="P237" s="154"/>
      <c r="Q237" s="154"/>
      <c r="R237" s="156"/>
      <c r="S237" s="157"/>
      <c r="T237" s="158"/>
      <c r="U237" s="157"/>
      <c r="V237" s="158"/>
      <c r="W237" s="159"/>
      <c r="X237" s="159"/>
      <c r="Y237" s="159"/>
      <c r="Z237" s="159"/>
      <c r="AA237" s="156"/>
    </row>
    <row r="238" spans="9:27" x14ac:dyDescent="0.3">
      <c r="I238" s="72"/>
      <c r="K238" s="32">
        <v>224</v>
      </c>
      <c r="L238" s="156"/>
      <c r="M238" s="156"/>
      <c r="N238" s="156"/>
      <c r="O238" s="154"/>
      <c r="P238" s="154"/>
      <c r="Q238" s="154"/>
      <c r="R238" s="156"/>
      <c r="S238" s="157"/>
      <c r="T238" s="158"/>
      <c r="U238" s="157"/>
      <c r="V238" s="158"/>
      <c r="W238" s="159"/>
      <c r="X238" s="159"/>
      <c r="Y238" s="159"/>
      <c r="Z238" s="159"/>
      <c r="AA238" s="156"/>
    </row>
    <row r="239" spans="9:27" x14ac:dyDescent="0.3">
      <c r="I239" s="72"/>
      <c r="K239" s="32">
        <v>225</v>
      </c>
      <c r="L239" s="156"/>
      <c r="M239" s="156"/>
      <c r="N239" s="156"/>
      <c r="O239" s="154"/>
      <c r="P239" s="154"/>
      <c r="Q239" s="154"/>
      <c r="R239" s="156"/>
      <c r="S239" s="157"/>
      <c r="T239" s="158"/>
      <c r="U239" s="157"/>
      <c r="V239" s="158"/>
      <c r="W239" s="159"/>
      <c r="X239" s="159"/>
      <c r="Y239" s="159"/>
      <c r="Z239" s="159"/>
      <c r="AA239" s="156"/>
    </row>
    <row r="240" spans="9:27" x14ac:dyDescent="0.3">
      <c r="I240" s="72"/>
      <c r="K240" s="32">
        <v>226</v>
      </c>
      <c r="L240" s="156"/>
      <c r="M240" s="156"/>
      <c r="N240" s="156"/>
      <c r="O240" s="154"/>
      <c r="P240" s="154"/>
      <c r="Q240" s="154"/>
      <c r="R240" s="156"/>
      <c r="S240" s="157"/>
      <c r="T240" s="158"/>
      <c r="U240" s="157"/>
      <c r="V240" s="158"/>
      <c r="W240" s="159"/>
      <c r="X240" s="159"/>
      <c r="Y240" s="159"/>
      <c r="Z240" s="159"/>
      <c r="AA240" s="156"/>
    </row>
    <row r="241" spans="9:27" x14ac:dyDescent="0.3">
      <c r="I241" s="72"/>
      <c r="K241" s="32">
        <v>227</v>
      </c>
      <c r="L241" s="156"/>
      <c r="M241" s="156"/>
      <c r="N241" s="156"/>
      <c r="O241" s="154"/>
      <c r="P241" s="154"/>
      <c r="Q241" s="154"/>
      <c r="R241" s="156"/>
      <c r="S241" s="157"/>
      <c r="T241" s="158"/>
      <c r="U241" s="157"/>
      <c r="V241" s="158"/>
      <c r="W241" s="159"/>
      <c r="X241" s="159"/>
      <c r="Y241" s="159"/>
      <c r="Z241" s="159"/>
      <c r="AA241" s="156"/>
    </row>
    <row r="242" spans="9:27" x14ac:dyDescent="0.3">
      <c r="I242" s="72"/>
      <c r="K242" s="32">
        <v>228</v>
      </c>
      <c r="L242" s="156"/>
      <c r="M242" s="156"/>
      <c r="N242" s="156"/>
      <c r="O242" s="154"/>
      <c r="P242" s="154"/>
      <c r="Q242" s="154"/>
      <c r="R242" s="156"/>
      <c r="S242" s="157"/>
      <c r="T242" s="158"/>
      <c r="U242" s="157"/>
      <c r="V242" s="158"/>
      <c r="W242" s="159"/>
      <c r="X242" s="159"/>
      <c r="Y242" s="159"/>
      <c r="Z242" s="159"/>
      <c r="AA242" s="156"/>
    </row>
    <row r="243" spans="9:27" x14ac:dyDescent="0.3">
      <c r="I243" s="72"/>
      <c r="K243" s="32">
        <v>229</v>
      </c>
      <c r="L243" s="156"/>
      <c r="M243" s="156"/>
      <c r="N243" s="156"/>
      <c r="O243" s="154"/>
      <c r="P243" s="154"/>
      <c r="Q243" s="154"/>
      <c r="R243" s="156"/>
      <c r="S243" s="157"/>
      <c r="T243" s="158"/>
      <c r="U243" s="157"/>
      <c r="V243" s="158"/>
      <c r="W243" s="159"/>
      <c r="X243" s="159"/>
      <c r="Y243" s="159"/>
      <c r="Z243" s="159"/>
      <c r="AA243" s="156"/>
    </row>
    <row r="244" spans="9:27" x14ac:dyDescent="0.3">
      <c r="I244" s="72"/>
      <c r="K244" s="32">
        <v>230</v>
      </c>
      <c r="L244" s="156"/>
      <c r="M244" s="156"/>
      <c r="N244" s="156"/>
      <c r="O244" s="154"/>
      <c r="P244" s="154"/>
      <c r="Q244" s="154"/>
      <c r="R244" s="156"/>
      <c r="S244" s="157"/>
      <c r="T244" s="158"/>
      <c r="U244" s="157"/>
      <c r="V244" s="158"/>
      <c r="W244" s="159"/>
      <c r="X244" s="159"/>
      <c r="Y244" s="159"/>
      <c r="Z244" s="159"/>
      <c r="AA244" s="156"/>
    </row>
    <row r="245" spans="9:27" x14ac:dyDescent="0.3">
      <c r="I245" s="72"/>
      <c r="K245" s="32">
        <v>231</v>
      </c>
      <c r="L245" s="156"/>
      <c r="M245" s="156"/>
      <c r="N245" s="156"/>
      <c r="O245" s="154"/>
      <c r="P245" s="154"/>
      <c r="Q245" s="154"/>
      <c r="R245" s="156"/>
      <c r="S245" s="157"/>
      <c r="T245" s="158"/>
      <c r="U245" s="157"/>
      <c r="V245" s="158"/>
      <c r="W245" s="159"/>
      <c r="X245" s="159"/>
      <c r="Y245" s="159"/>
      <c r="Z245" s="159"/>
      <c r="AA245" s="156"/>
    </row>
    <row r="246" spans="9:27" x14ac:dyDescent="0.3">
      <c r="I246" s="72"/>
      <c r="K246" s="32">
        <v>232</v>
      </c>
      <c r="L246" s="156"/>
      <c r="M246" s="156"/>
      <c r="N246" s="156"/>
      <c r="O246" s="154"/>
      <c r="P246" s="154"/>
      <c r="Q246" s="154"/>
      <c r="R246" s="156"/>
      <c r="S246" s="157"/>
      <c r="T246" s="158"/>
      <c r="U246" s="157"/>
      <c r="V246" s="158"/>
      <c r="W246" s="159"/>
      <c r="X246" s="159"/>
      <c r="Y246" s="159"/>
      <c r="Z246" s="159"/>
      <c r="AA246" s="156"/>
    </row>
    <row r="247" spans="9:27" x14ac:dyDescent="0.3">
      <c r="I247" s="72"/>
      <c r="K247" s="32">
        <v>233</v>
      </c>
      <c r="L247" s="156"/>
      <c r="M247" s="156"/>
      <c r="N247" s="156"/>
      <c r="O247" s="154"/>
      <c r="P247" s="154"/>
      <c r="Q247" s="154"/>
      <c r="R247" s="156"/>
      <c r="S247" s="157"/>
      <c r="T247" s="158"/>
      <c r="U247" s="157"/>
      <c r="V247" s="158"/>
      <c r="W247" s="159"/>
      <c r="X247" s="159"/>
      <c r="Y247" s="159"/>
      <c r="Z247" s="159"/>
      <c r="AA247" s="156"/>
    </row>
    <row r="248" spans="9:27" x14ac:dyDescent="0.3">
      <c r="I248" s="72"/>
      <c r="K248" s="32">
        <v>234</v>
      </c>
      <c r="L248" s="156"/>
      <c r="M248" s="156"/>
      <c r="N248" s="156"/>
      <c r="O248" s="154"/>
      <c r="P248" s="154"/>
      <c r="Q248" s="154"/>
      <c r="R248" s="156"/>
      <c r="S248" s="157"/>
      <c r="T248" s="158"/>
      <c r="U248" s="157"/>
      <c r="V248" s="158"/>
      <c r="W248" s="159"/>
      <c r="X248" s="159"/>
      <c r="Y248" s="159"/>
      <c r="Z248" s="159"/>
      <c r="AA248" s="156"/>
    </row>
    <row r="249" spans="9:27" x14ac:dyDescent="0.3">
      <c r="I249" s="72"/>
      <c r="K249" s="32">
        <v>235</v>
      </c>
      <c r="L249" s="156"/>
      <c r="M249" s="156"/>
      <c r="N249" s="156"/>
      <c r="O249" s="154"/>
      <c r="P249" s="154"/>
      <c r="Q249" s="154"/>
      <c r="R249" s="156"/>
      <c r="S249" s="157"/>
      <c r="T249" s="158"/>
      <c r="U249" s="157"/>
      <c r="V249" s="158"/>
      <c r="W249" s="159"/>
      <c r="X249" s="159"/>
      <c r="Y249" s="159"/>
      <c r="Z249" s="159"/>
      <c r="AA249" s="156"/>
    </row>
    <row r="250" spans="9:27" x14ac:dyDescent="0.3">
      <c r="I250" s="72"/>
      <c r="K250" s="32">
        <v>236</v>
      </c>
      <c r="L250" s="156"/>
      <c r="M250" s="156"/>
      <c r="N250" s="156"/>
      <c r="O250" s="154"/>
      <c r="P250" s="154"/>
      <c r="Q250" s="154"/>
      <c r="R250" s="156"/>
      <c r="S250" s="157"/>
      <c r="T250" s="158"/>
      <c r="U250" s="157"/>
      <c r="V250" s="158"/>
      <c r="W250" s="159"/>
      <c r="X250" s="159"/>
      <c r="Y250" s="159"/>
      <c r="Z250" s="159"/>
      <c r="AA250" s="156"/>
    </row>
    <row r="251" spans="9:27" x14ac:dyDescent="0.3">
      <c r="I251" s="72"/>
      <c r="K251" s="32">
        <v>237</v>
      </c>
      <c r="L251" s="156"/>
      <c r="M251" s="156"/>
      <c r="N251" s="156"/>
      <c r="O251" s="154"/>
      <c r="P251" s="154"/>
      <c r="Q251" s="154"/>
      <c r="R251" s="156"/>
      <c r="S251" s="157"/>
      <c r="T251" s="158"/>
      <c r="U251" s="157"/>
      <c r="V251" s="158"/>
      <c r="W251" s="159"/>
      <c r="X251" s="159"/>
      <c r="Y251" s="159"/>
      <c r="Z251" s="159"/>
      <c r="AA251" s="156"/>
    </row>
    <row r="252" spans="9:27" x14ac:dyDescent="0.3">
      <c r="I252" s="72"/>
      <c r="K252" s="32">
        <v>238</v>
      </c>
      <c r="L252" s="156"/>
      <c r="M252" s="156"/>
      <c r="N252" s="156"/>
      <c r="O252" s="154"/>
      <c r="P252" s="154"/>
      <c r="Q252" s="154"/>
      <c r="R252" s="156"/>
      <c r="S252" s="157"/>
      <c r="T252" s="158"/>
      <c r="U252" s="157"/>
      <c r="V252" s="158"/>
      <c r="W252" s="159"/>
      <c r="X252" s="159"/>
      <c r="Y252" s="159"/>
      <c r="Z252" s="159"/>
      <c r="AA252" s="156"/>
    </row>
    <row r="253" spans="9:27" x14ac:dyDescent="0.3">
      <c r="I253" s="72"/>
      <c r="K253" s="32">
        <v>239</v>
      </c>
      <c r="L253" s="156"/>
      <c r="M253" s="156"/>
      <c r="N253" s="156"/>
      <c r="O253" s="154"/>
      <c r="P253" s="154"/>
      <c r="Q253" s="154"/>
      <c r="R253" s="156"/>
      <c r="S253" s="157"/>
      <c r="T253" s="158"/>
      <c r="U253" s="157"/>
      <c r="V253" s="158"/>
      <c r="W253" s="159"/>
      <c r="X253" s="159"/>
      <c r="Y253" s="159"/>
      <c r="Z253" s="159"/>
      <c r="AA253" s="156"/>
    </row>
    <row r="254" spans="9:27" x14ac:dyDescent="0.3">
      <c r="I254" s="72"/>
      <c r="K254" s="32">
        <v>240</v>
      </c>
      <c r="L254" s="156"/>
      <c r="M254" s="156"/>
      <c r="N254" s="156"/>
      <c r="O254" s="154"/>
      <c r="P254" s="154"/>
      <c r="Q254" s="154"/>
      <c r="R254" s="156"/>
      <c r="S254" s="157"/>
      <c r="T254" s="158"/>
      <c r="U254" s="157"/>
      <c r="V254" s="158"/>
      <c r="W254" s="159"/>
      <c r="X254" s="159"/>
      <c r="Y254" s="159"/>
      <c r="Z254" s="159"/>
      <c r="AA254" s="156"/>
    </row>
    <row r="255" spans="9:27" x14ac:dyDescent="0.3">
      <c r="I255" s="72"/>
      <c r="K255" s="32">
        <v>241</v>
      </c>
      <c r="L255" s="156"/>
      <c r="M255" s="156"/>
      <c r="N255" s="156"/>
      <c r="O255" s="154"/>
      <c r="P255" s="154"/>
      <c r="Q255" s="154"/>
      <c r="R255" s="156"/>
      <c r="S255" s="157"/>
      <c r="T255" s="158"/>
      <c r="U255" s="157"/>
      <c r="V255" s="158"/>
      <c r="W255" s="159"/>
      <c r="X255" s="159"/>
      <c r="Y255" s="159"/>
      <c r="Z255" s="159"/>
      <c r="AA255" s="156"/>
    </row>
    <row r="256" spans="9:27" x14ac:dyDescent="0.3">
      <c r="I256" s="72"/>
      <c r="K256" s="32">
        <v>242</v>
      </c>
      <c r="L256" s="156"/>
      <c r="M256" s="156"/>
      <c r="N256" s="156"/>
      <c r="O256" s="154"/>
      <c r="P256" s="154"/>
      <c r="Q256" s="154"/>
      <c r="R256" s="156"/>
      <c r="S256" s="157"/>
      <c r="T256" s="158"/>
      <c r="U256" s="157"/>
      <c r="V256" s="158"/>
      <c r="W256" s="159"/>
      <c r="X256" s="159"/>
      <c r="Y256" s="159"/>
      <c r="Z256" s="159"/>
      <c r="AA256" s="156"/>
    </row>
    <row r="257" spans="9:27" x14ac:dyDescent="0.3">
      <c r="I257" s="72"/>
      <c r="K257" s="32">
        <v>243</v>
      </c>
      <c r="L257" s="156"/>
      <c r="M257" s="156"/>
      <c r="N257" s="156"/>
      <c r="O257" s="154"/>
      <c r="P257" s="154"/>
      <c r="Q257" s="154"/>
      <c r="R257" s="156"/>
      <c r="S257" s="157"/>
      <c r="T257" s="158"/>
      <c r="U257" s="157"/>
      <c r="V257" s="158"/>
      <c r="W257" s="159"/>
      <c r="X257" s="159"/>
      <c r="Y257" s="159"/>
      <c r="Z257" s="159"/>
      <c r="AA257" s="156"/>
    </row>
    <row r="258" spans="9:27" x14ac:dyDescent="0.3">
      <c r="I258" s="72"/>
      <c r="K258" s="32">
        <v>244</v>
      </c>
      <c r="L258" s="156"/>
      <c r="M258" s="156"/>
      <c r="N258" s="156"/>
      <c r="O258" s="154"/>
      <c r="P258" s="154"/>
      <c r="Q258" s="154"/>
      <c r="R258" s="156"/>
      <c r="S258" s="157"/>
      <c r="T258" s="158"/>
      <c r="U258" s="157"/>
      <c r="V258" s="158"/>
      <c r="W258" s="159"/>
      <c r="X258" s="159"/>
      <c r="Y258" s="159"/>
      <c r="Z258" s="159"/>
      <c r="AA258" s="156"/>
    </row>
    <row r="259" spans="9:27" x14ac:dyDescent="0.3">
      <c r="I259" s="72"/>
      <c r="K259" s="32">
        <v>245</v>
      </c>
      <c r="L259" s="156"/>
      <c r="M259" s="156"/>
      <c r="N259" s="156"/>
      <c r="O259" s="154"/>
      <c r="P259" s="154"/>
      <c r="Q259" s="154"/>
      <c r="R259" s="156"/>
      <c r="S259" s="157"/>
      <c r="T259" s="158"/>
      <c r="U259" s="157"/>
      <c r="V259" s="158"/>
      <c r="W259" s="159"/>
      <c r="X259" s="159"/>
      <c r="Y259" s="159"/>
      <c r="Z259" s="159"/>
      <c r="AA259" s="156"/>
    </row>
    <row r="260" spans="9:27" x14ac:dyDescent="0.3">
      <c r="I260" s="72"/>
      <c r="K260" s="32">
        <v>246</v>
      </c>
      <c r="L260" s="156"/>
      <c r="M260" s="156"/>
      <c r="N260" s="156"/>
      <c r="O260" s="154"/>
      <c r="P260" s="154"/>
      <c r="Q260" s="154"/>
      <c r="R260" s="156"/>
      <c r="S260" s="157"/>
      <c r="T260" s="158"/>
      <c r="U260" s="157"/>
      <c r="V260" s="158"/>
      <c r="W260" s="159"/>
      <c r="X260" s="159"/>
      <c r="Y260" s="159"/>
      <c r="Z260" s="159"/>
      <c r="AA260" s="156"/>
    </row>
    <row r="261" spans="9:27" x14ac:dyDescent="0.3">
      <c r="I261" s="72"/>
      <c r="K261" s="32">
        <v>247</v>
      </c>
      <c r="L261" s="156"/>
      <c r="M261" s="156"/>
      <c r="N261" s="156"/>
      <c r="O261" s="154"/>
      <c r="P261" s="154"/>
      <c r="Q261" s="154"/>
      <c r="R261" s="156"/>
      <c r="S261" s="157"/>
      <c r="T261" s="158"/>
      <c r="U261" s="157"/>
      <c r="V261" s="158"/>
      <c r="W261" s="159"/>
      <c r="X261" s="159"/>
      <c r="Y261" s="159"/>
      <c r="Z261" s="159"/>
      <c r="AA261" s="156"/>
    </row>
    <row r="262" spans="9:27" x14ac:dyDescent="0.3">
      <c r="I262" s="72"/>
      <c r="K262" s="32">
        <v>248</v>
      </c>
      <c r="L262" s="156"/>
      <c r="M262" s="156"/>
      <c r="N262" s="156"/>
      <c r="O262" s="154"/>
      <c r="P262" s="154"/>
      <c r="Q262" s="154"/>
      <c r="R262" s="156"/>
      <c r="S262" s="157"/>
      <c r="T262" s="158"/>
      <c r="U262" s="157"/>
      <c r="V262" s="158"/>
      <c r="W262" s="159"/>
      <c r="X262" s="159"/>
      <c r="Y262" s="159"/>
      <c r="Z262" s="159"/>
      <c r="AA262" s="156"/>
    </row>
    <row r="263" spans="9:27" x14ac:dyDescent="0.3">
      <c r="I263" s="72"/>
      <c r="K263" s="32">
        <v>249</v>
      </c>
      <c r="L263" s="156"/>
      <c r="M263" s="156"/>
      <c r="N263" s="156"/>
      <c r="O263" s="154"/>
      <c r="P263" s="154"/>
      <c r="Q263" s="154"/>
      <c r="R263" s="156"/>
      <c r="S263" s="157"/>
      <c r="T263" s="158"/>
      <c r="U263" s="157"/>
      <c r="V263" s="158"/>
      <c r="W263" s="159"/>
      <c r="X263" s="159"/>
      <c r="Y263" s="159"/>
      <c r="Z263" s="159"/>
      <c r="AA263" s="156"/>
    </row>
    <row r="264" spans="9:27" x14ac:dyDescent="0.3">
      <c r="I264" s="72"/>
      <c r="K264" s="32">
        <v>250</v>
      </c>
      <c r="L264" s="156"/>
      <c r="M264" s="156"/>
      <c r="N264" s="156"/>
      <c r="O264" s="154"/>
      <c r="P264" s="154"/>
      <c r="Q264" s="154"/>
      <c r="R264" s="156"/>
      <c r="S264" s="157"/>
      <c r="T264" s="158"/>
      <c r="U264" s="157"/>
      <c r="V264" s="158"/>
      <c r="W264" s="159"/>
      <c r="X264" s="159"/>
      <c r="Y264" s="159"/>
      <c r="Z264" s="159"/>
      <c r="AA264" s="156"/>
    </row>
    <row r="265" spans="9:27" x14ac:dyDescent="0.3">
      <c r="I265" s="72"/>
      <c r="K265" s="32">
        <v>251</v>
      </c>
      <c r="L265" s="156"/>
      <c r="M265" s="156"/>
      <c r="N265" s="156"/>
      <c r="O265" s="154"/>
      <c r="P265" s="154"/>
      <c r="Q265" s="154"/>
      <c r="R265" s="156"/>
      <c r="S265" s="157"/>
      <c r="T265" s="158"/>
      <c r="U265" s="157"/>
      <c r="V265" s="158"/>
      <c r="W265" s="159"/>
      <c r="X265" s="159"/>
      <c r="Y265" s="159"/>
      <c r="Z265" s="159"/>
      <c r="AA265" s="156"/>
    </row>
    <row r="266" spans="9:27" x14ac:dyDescent="0.3">
      <c r="I266" s="72"/>
      <c r="K266" s="32">
        <v>252</v>
      </c>
      <c r="L266" s="156"/>
      <c r="M266" s="156"/>
      <c r="N266" s="156"/>
      <c r="O266" s="154"/>
      <c r="P266" s="154"/>
      <c r="Q266" s="154"/>
      <c r="R266" s="156"/>
      <c r="S266" s="157"/>
      <c r="T266" s="158"/>
      <c r="U266" s="157"/>
      <c r="V266" s="158"/>
      <c r="W266" s="159"/>
      <c r="X266" s="159"/>
      <c r="Y266" s="159"/>
      <c r="Z266" s="159"/>
      <c r="AA266" s="156"/>
    </row>
    <row r="267" spans="9:27" x14ac:dyDescent="0.3">
      <c r="I267" s="72"/>
      <c r="K267" s="32">
        <v>253</v>
      </c>
      <c r="L267" s="156"/>
      <c r="M267" s="156"/>
      <c r="N267" s="156"/>
      <c r="O267" s="154"/>
      <c r="P267" s="154"/>
      <c r="Q267" s="154"/>
      <c r="R267" s="156"/>
      <c r="S267" s="157"/>
      <c r="T267" s="158"/>
      <c r="U267" s="157"/>
      <c r="V267" s="158"/>
      <c r="W267" s="159"/>
      <c r="X267" s="159"/>
      <c r="Y267" s="159"/>
      <c r="Z267" s="159"/>
      <c r="AA267" s="156"/>
    </row>
    <row r="268" spans="9:27" x14ac:dyDescent="0.3">
      <c r="I268" s="72"/>
      <c r="K268" s="32">
        <v>254</v>
      </c>
      <c r="L268" s="156"/>
      <c r="M268" s="156"/>
      <c r="N268" s="156"/>
      <c r="O268" s="154"/>
      <c r="P268" s="154"/>
      <c r="Q268" s="154"/>
      <c r="R268" s="156"/>
      <c r="S268" s="157"/>
      <c r="T268" s="158"/>
      <c r="U268" s="157"/>
      <c r="V268" s="158"/>
      <c r="W268" s="159"/>
      <c r="X268" s="159"/>
      <c r="Y268" s="159"/>
      <c r="Z268" s="159"/>
      <c r="AA268" s="156"/>
    </row>
    <row r="269" spans="9:27" x14ac:dyDescent="0.3">
      <c r="I269" s="72"/>
      <c r="K269" s="32">
        <v>255</v>
      </c>
      <c r="L269" s="156"/>
      <c r="M269" s="156"/>
      <c r="N269" s="156"/>
      <c r="O269" s="154"/>
      <c r="P269" s="154"/>
      <c r="Q269" s="154"/>
      <c r="R269" s="156"/>
      <c r="S269" s="157"/>
      <c r="T269" s="158"/>
      <c r="U269" s="157"/>
      <c r="V269" s="158"/>
      <c r="W269" s="159"/>
      <c r="X269" s="159"/>
      <c r="Y269" s="159"/>
      <c r="Z269" s="159"/>
      <c r="AA269" s="156"/>
    </row>
    <row r="270" spans="9:27" x14ac:dyDescent="0.3">
      <c r="I270" s="72"/>
      <c r="K270" s="32">
        <v>256</v>
      </c>
      <c r="L270" s="156"/>
      <c r="M270" s="156"/>
      <c r="N270" s="156"/>
      <c r="O270" s="154"/>
      <c r="P270" s="154"/>
      <c r="Q270" s="154"/>
      <c r="R270" s="156"/>
      <c r="S270" s="157"/>
      <c r="T270" s="158"/>
      <c r="U270" s="157"/>
      <c r="V270" s="158"/>
      <c r="W270" s="159"/>
      <c r="X270" s="159"/>
      <c r="Y270" s="159"/>
      <c r="Z270" s="159"/>
      <c r="AA270" s="156"/>
    </row>
    <row r="271" spans="9:27" x14ac:dyDescent="0.3">
      <c r="I271" s="72"/>
      <c r="K271" s="32">
        <v>257</v>
      </c>
      <c r="L271" s="156"/>
      <c r="M271" s="156"/>
      <c r="N271" s="156"/>
      <c r="O271" s="154"/>
      <c r="P271" s="154"/>
      <c r="Q271" s="154"/>
      <c r="R271" s="156"/>
      <c r="S271" s="157"/>
      <c r="T271" s="158"/>
      <c r="U271" s="157"/>
      <c r="V271" s="158"/>
      <c r="W271" s="159"/>
      <c r="X271" s="159"/>
      <c r="Y271" s="159"/>
      <c r="Z271" s="159"/>
      <c r="AA271" s="156"/>
    </row>
    <row r="272" spans="9:27" x14ac:dyDescent="0.3">
      <c r="I272" s="72"/>
      <c r="K272" s="32">
        <v>258</v>
      </c>
      <c r="L272" s="156"/>
      <c r="M272" s="156"/>
      <c r="N272" s="156"/>
      <c r="O272" s="154"/>
      <c r="P272" s="154"/>
      <c r="Q272" s="154"/>
      <c r="R272" s="156"/>
      <c r="S272" s="157"/>
      <c r="T272" s="158"/>
      <c r="U272" s="157"/>
      <c r="V272" s="158"/>
      <c r="W272" s="159"/>
      <c r="X272" s="159"/>
      <c r="Y272" s="159"/>
      <c r="Z272" s="159"/>
      <c r="AA272" s="156"/>
    </row>
    <row r="273" spans="9:27" x14ac:dyDescent="0.3">
      <c r="I273" s="72"/>
      <c r="K273" s="32">
        <v>259</v>
      </c>
      <c r="L273" s="156"/>
      <c r="M273" s="156"/>
      <c r="N273" s="156"/>
      <c r="O273" s="154"/>
      <c r="P273" s="154"/>
      <c r="Q273" s="154"/>
      <c r="R273" s="156"/>
      <c r="S273" s="157"/>
      <c r="T273" s="158"/>
      <c r="U273" s="157"/>
      <c r="V273" s="158"/>
      <c r="W273" s="159"/>
      <c r="X273" s="159"/>
      <c r="Y273" s="159"/>
      <c r="Z273" s="159"/>
      <c r="AA273" s="156"/>
    </row>
    <row r="274" spans="9:27" x14ac:dyDescent="0.3">
      <c r="I274" s="72"/>
      <c r="K274" s="32">
        <v>260</v>
      </c>
      <c r="L274" s="156"/>
      <c r="M274" s="156"/>
      <c r="N274" s="156"/>
      <c r="O274" s="154"/>
      <c r="P274" s="154"/>
      <c r="Q274" s="154"/>
      <c r="R274" s="156"/>
      <c r="S274" s="157"/>
      <c r="T274" s="158"/>
      <c r="U274" s="157"/>
      <c r="V274" s="158"/>
      <c r="W274" s="159"/>
      <c r="X274" s="159"/>
      <c r="Y274" s="159"/>
      <c r="Z274" s="159"/>
      <c r="AA274" s="156"/>
    </row>
    <row r="275" spans="9:27" x14ac:dyDescent="0.3">
      <c r="I275" s="72"/>
      <c r="K275" s="32">
        <v>261</v>
      </c>
      <c r="L275" s="156"/>
      <c r="M275" s="156"/>
      <c r="N275" s="156"/>
      <c r="O275" s="154"/>
      <c r="P275" s="154"/>
      <c r="Q275" s="154"/>
      <c r="R275" s="156"/>
      <c r="S275" s="157"/>
      <c r="T275" s="158"/>
      <c r="U275" s="157"/>
      <c r="V275" s="158"/>
      <c r="W275" s="159"/>
      <c r="X275" s="159"/>
      <c r="Y275" s="159"/>
      <c r="Z275" s="159"/>
      <c r="AA275" s="156"/>
    </row>
    <row r="276" spans="9:27" x14ac:dyDescent="0.3">
      <c r="I276" s="72"/>
      <c r="K276" s="32">
        <v>262</v>
      </c>
      <c r="L276" s="156"/>
      <c r="M276" s="156"/>
      <c r="N276" s="156"/>
      <c r="O276" s="154"/>
      <c r="P276" s="154"/>
      <c r="Q276" s="154"/>
      <c r="R276" s="156"/>
      <c r="S276" s="157"/>
      <c r="T276" s="158"/>
      <c r="U276" s="157"/>
      <c r="V276" s="158"/>
      <c r="W276" s="159"/>
      <c r="X276" s="159"/>
      <c r="Y276" s="159"/>
      <c r="Z276" s="159"/>
      <c r="AA276" s="156"/>
    </row>
    <row r="277" spans="9:27" x14ac:dyDescent="0.3">
      <c r="I277" s="72"/>
      <c r="K277" s="32">
        <v>263</v>
      </c>
      <c r="L277" s="156"/>
      <c r="M277" s="156"/>
      <c r="N277" s="156"/>
      <c r="O277" s="154"/>
      <c r="P277" s="154"/>
      <c r="Q277" s="154"/>
      <c r="R277" s="156"/>
      <c r="S277" s="157"/>
      <c r="T277" s="158"/>
      <c r="U277" s="157"/>
      <c r="V277" s="158"/>
      <c r="W277" s="159"/>
      <c r="X277" s="159"/>
      <c r="Y277" s="159"/>
      <c r="Z277" s="159"/>
      <c r="AA277" s="156"/>
    </row>
    <row r="278" spans="9:27" x14ac:dyDescent="0.3">
      <c r="I278" s="72"/>
      <c r="K278" s="32">
        <v>264</v>
      </c>
      <c r="L278" s="156"/>
      <c r="M278" s="156"/>
      <c r="N278" s="156"/>
      <c r="O278" s="154"/>
      <c r="P278" s="154"/>
      <c r="Q278" s="154"/>
      <c r="R278" s="156"/>
      <c r="S278" s="157"/>
      <c r="T278" s="158"/>
      <c r="U278" s="157"/>
      <c r="V278" s="158"/>
      <c r="W278" s="159"/>
      <c r="X278" s="159"/>
      <c r="Y278" s="159"/>
      <c r="Z278" s="159"/>
      <c r="AA278" s="156"/>
    </row>
    <row r="279" spans="9:27" x14ac:dyDescent="0.3">
      <c r="I279" s="72"/>
      <c r="K279" s="32">
        <v>265</v>
      </c>
      <c r="L279" s="156"/>
      <c r="M279" s="156"/>
      <c r="N279" s="156"/>
      <c r="O279" s="154"/>
      <c r="P279" s="154"/>
      <c r="Q279" s="154"/>
      <c r="R279" s="156"/>
      <c r="S279" s="157"/>
      <c r="T279" s="158"/>
      <c r="U279" s="157"/>
      <c r="V279" s="158"/>
      <c r="W279" s="159"/>
      <c r="X279" s="159"/>
      <c r="Y279" s="159"/>
      <c r="Z279" s="159"/>
      <c r="AA279" s="156"/>
    </row>
    <row r="280" spans="9:27" x14ac:dyDescent="0.3">
      <c r="I280" s="72"/>
      <c r="K280" s="32">
        <v>266</v>
      </c>
      <c r="L280" s="156"/>
      <c r="M280" s="156"/>
      <c r="N280" s="156"/>
      <c r="O280" s="154"/>
      <c r="P280" s="154"/>
      <c r="Q280" s="154"/>
      <c r="R280" s="156"/>
      <c r="S280" s="157"/>
      <c r="T280" s="158"/>
      <c r="U280" s="157"/>
      <c r="V280" s="158"/>
      <c r="W280" s="159"/>
      <c r="X280" s="159"/>
      <c r="Y280" s="159"/>
      <c r="Z280" s="159"/>
      <c r="AA280" s="156"/>
    </row>
    <row r="281" spans="9:27" x14ac:dyDescent="0.3">
      <c r="I281" s="72"/>
      <c r="K281" s="32">
        <v>267</v>
      </c>
      <c r="L281" s="156"/>
      <c r="M281" s="156"/>
      <c r="N281" s="156"/>
      <c r="O281" s="154"/>
      <c r="P281" s="154"/>
      <c r="Q281" s="154"/>
      <c r="R281" s="156"/>
      <c r="S281" s="157"/>
      <c r="T281" s="158"/>
      <c r="U281" s="157"/>
      <c r="V281" s="158"/>
      <c r="W281" s="159"/>
      <c r="X281" s="159"/>
      <c r="Y281" s="159"/>
      <c r="Z281" s="159"/>
      <c r="AA281" s="156"/>
    </row>
    <row r="282" spans="9:27" x14ac:dyDescent="0.3">
      <c r="I282" s="72"/>
      <c r="K282" s="32">
        <v>268</v>
      </c>
      <c r="L282" s="156"/>
      <c r="M282" s="156"/>
      <c r="N282" s="156"/>
      <c r="O282" s="154"/>
      <c r="P282" s="154"/>
      <c r="Q282" s="154"/>
      <c r="R282" s="156"/>
      <c r="S282" s="157"/>
      <c r="T282" s="158"/>
      <c r="U282" s="157"/>
      <c r="V282" s="158"/>
      <c r="W282" s="159"/>
      <c r="X282" s="159"/>
      <c r="Y282" s="159"/>
      <c r="Z282" s="159"/>
      <c r="AA282" s="156"/>
    </row>
    <row r="283" spans="9:27" x14ac:dyDescent="0.3">
      <c r="I283" s="72"/>
      <c r="K283" s="32">
        <v>269</v>
      </c>
      <c r="L283" s="156"/>
      <c r="M283" s="156"/>
      <c r="N283" s="156"/>
      <c r="O283" s="154"/>
      <c r="P283" s="154"/>
      <c r="Q283" s="154"/>
      <c r="R283" s="156"/>
      <c r="S283" s="157"/>
      <c r="T283" s="158"/>
      <c r="U283" s="157"/>
      <c r="V283" s="158"/>
      <c r="W283" s="159"/>
      <c r="X283" s="159"/>
      <c r="Y283" s="159"/>
      <c r="Z283" s="159"/>
      <c r="AA283" s="156"/>
    </row>
    <row r="284" spans="9:27" x14ac:dyDescent="0.3">
      <c r="I284" s="72"/>
      <c r="K284" s="32">
        <v>270</v>
      </c>
      <c r="L284" s="156"/>
      <c r="M284" s="156"/>
      <c r="N284" s="156"/>
      <c r="O284" s="154"/>
      <c r="P284" s="154"/>
      <c r="Q284" s="154"/>
      <c r="R284" s="156"/>
      <c r="S284" s="157"/>
      <c r="T284" s="158"/>
      <c r="U284" s="157"/>
      <c r="V284" s="158"/>
      <c r="W284" s="159"/>
      <c r="X284" s="159"/>
      <c r="Y284" s="159"/>
      <c r="Z284" s="159"/>
      <c r="AA284" s="156"/>
    </row>
    <row r="285" spans="9:27" x14ac:dyDescent="0.3">
      <c r="I285" s="72"/>
      <c r="K285" s="32">
        <v>271</v>
      </c>
      <c r="L285" s="156"/>
      <c r="M285" s="156"/>
      <c r="N285" s="156"/>
      <c r="O285" s="154"/>
      <c r="P285" s="154"/>
      <c r="Q285" s="154"/>
      <c r="R285" s="156"/>
      <c r="S285" s="157"/>
      <c r="T285" s="158"/>
      <c r="U285" s="157"/>
      <c r="V285" s="158"/>
      <c r="W285" s="159"/>
      <c r="X285" s="159"/>
      <c r="Y285" s="159"/>
      <c r="Z285" s="159"/>
      <c r="AA285" s="156"/>
    </row>
    <row r="286" spans="9:27" x14ac:dyDescent="0.3">
      <c r="I286" s="72"/>
      <c r="K286" s="32">
        <v>272</v>
      </c>
      <c r="L286" s="156"/>
      <c r="M286" s="156"/>
      <c r="N286" s="156"/>
      <c r="O286" s="154"/>
      <c r="P286" s="154"/>
      <c r="Q286" s="154"/>
      <c r="R286" s="156"/>
      <c r="S286" s="157"/>
      <c r="T286" s="158"/>
      <c r="U286" s="157"/>
      <c r="V286" s="158"/>
      <c r="W286" s="159"/>
      <c r="X286" s="159"/>
      <c r="Y286" s="159"/>
      <c r="Z286" s="159"/>
      <c r="AA286" s="156"/>
    </row>
    <row r="287" spans="9:27" x14ac:dyDescent="0.3">
      <c r="I287" s="72"/>
      <c r="K287" s="32">
        <v>273</v>
      </c>
      <c r="L287" s="156"/>
      <c r="M287" s="156"/>
      <c r="N287" s="156"/>
      <c r="O287" s="154"/>
      <c r="P287" s="154"/>
      <c r="Q287" s="154"/>
      <c r="R287" s="156"/>
      <c r="S287" s="157"/>
      <c r="T287" s="158"/>
      <c r="U287" s="157"/>
      <c r="V287" s="158"/>
      <c r="W287" s="159"/>
      <c r="X287" s="159"/>
      <c r="Y287" s="159"/>
      <c r="Z287" s="159"/>
      <c r="AA287" s="156"/>
    </row>
    <row r="288" spans="9:27" x14ac:dyDescent="0.3">
      <c r="I288" s="72"/>
      <c r="K288" s="32">
        <v>274</v>
      </c>
      <c r="L288" s="156"/>
      <c r="M288" s="156"/>
      <c r="N288" s="156"/>
      <c r="O288" s="154"/>
      <c r="P288" s="154"/>
      <c r="Q288" s="154"/>
      <c r="R288" s="156"/>
      <c r="S288" s="157"/>
      <c r="T288" s="158"/>
      <c r="U288" s="157"/>
      <c r="V288" s="158"/>
      <c r="W288" s="159"/>
      <c r="X288" s="159"/>
      <c r="Y288" s="159"/>
      <c r="Z288" s="159"/>
      <c r="AA288" s="156"/>
    </row>
    <row r="289" spans="9:27" x14ac:dyDescent="0.3">
      <c r="I289" s="72"/>
      <c r="K289" s="32">
        <v>275</v>
      </c>
      <c r="L289" s="156"/>
      <c r="M289" s="156"/>
      <c r="N289" s="156"/>
      <c r="O289" s="154"/>
      <c r="P289" s="154"/>
      <c r="Q289" s="154"/>
      <c r="R289" s="156"/>
      <c r="S289" s="157"/>
      <c r="T289" s="158"/>
      <c r="U289" s="157"/>
      <c r="V289" s="158"/>
      <c r="W289" s="159"/>
      <c r="X289" s="159"/>
      <c r="Y289" s="159"/>
      <c r="Z289" s="159"/>
      <c r="AA289" s="156"/>
    </row>
    <row r="290" spans="9:27" x14ac:dyDescent="0.3">
      <c r="I290" s="72"/>
      <c r="K290" s="32">
        <v>276</v>
      </c>
      <c r="L290" s="156"/>
      <c r="M290" s="156"/>
      <c r="N290" s="156"/>
      <c r="O290" s="154"/>
      <c r="P290" s="154"/>
      <c r="Q290" s="154"/>
      <c r="R290" s="156"/>
      <c r="S290" s="157"/>
      <c r="T290" s="158"/>
      <c r="U290" s="157"/>
      <c r="V290" s="158"/>
      <c r="W290" s="159"/>
      <c r="X290" s="159"/>
      <c r="Y290" s="159"/>
      <c r="Z290" s="159"/>
      <c r="AA290" s="156"/>
    </row>
    <row r="291" spans="9:27" x14ac:dyDescent="0.3">
      <c r="I291" s="72"/>
      <c r="K291" s="32">
        <v>277</v>
      </c>
      <c r="L291" s="156"/>
      <c r="M291" s="156"/>
      <c r="N291" s="156"/>
      <c r="O291" s="154"/>
      <c r="P291" s="154"/>
      <c r="Q291" s="154"/>
      <c r="R291" s="156"/>
      <c r="S291" s="157"/>
      <c r="T291" s="158"/>
      <c r="U291" s="157"/>
      <c r="V291" s="158"/>
      <c r="W291" s="159"/>
      <c r="X291" s="159"/>
      <c r="Y291" s="159"/>
      <c r="Z291" s="159"/>
      <c r="AA291" s="156"/>
    </row>
    <row r="292" spans="9:27" x14ac:dyDescent="0.3">
      <c r="I292" s="72"/>
      <c r="K292" s="32">
        <v>278</v>
      </c>
      <c r="L292" s="156"/>
      <c r="M292" s="156"/>
      <c r="N292" s="156"/>
      <c r="O292" s="154"/>
      <c r="P292" s="154"/>
      <c r="Q292" s="154"/>
      <c r="R292" s="156"/>
      <c r="S292" s="157"/>
      <c r="T292" s="158"/>
      <c r="U292" s="157"/>
      <c r="V292" s="158"/>
      <c r="W292" s="159"/>
      <c r="X292" s="159"/>
      <c r="Y292" s="159"/>
      <c r="Z292" s="159"/>
      <c r="AA292" s="156"/>
    </row>
    <row r="293" spans="9:27" x14ac:dyDescent="0.3">
      <c r="I293" s="72"/>
      <c r="K293" s="32">
        <v>279</v>
      </c>
      <c r="L293" s="156"/>
      <c r="M293" s="156"/>
      <c r="N293" s="156"/>
      <c r="O293" s="154"/>
      <c r="P293" s="154"/>
      <c r="Q293" s="154"/>
      <c r="R293" s="156"/>
      <c r="S293" s="157"/>
      <c r="T293" s="158"/>
      <c r="U293" s="157"/>
      <c r="V293" s="158"/>
      <c r="W293" s="159"/>
      <c r="X293" s="159"/>
      <c r="Y293" s="159"/>
      <c r="Z293" s="159"/>
      <c r="AA293" s="156"/>
    </row>
    <row r="294" spans="9:27" x14ac:dyDescent="0.3">
      <c r="I294" s="72"/>
      <c r="K294" s="32">
        <v>280</v>
      </c>
      <c r="L294" s="156"/>
      <c r="M294" s="156"/>
      <c r="N294" s="156"/>
      <c r="O294" s="154"/>
      <c r="P294" s="154"/>
      <c r="Q294" s="154"/>
      <c r="R294" s="156"/>
      <c r="S294" s="157"/>
      <c r="T294" s="158"/>
      <c r="U294" s="157"/>
      <c r="V294" s="158"/>
      <c r="W294" s="159"/>
      <c r="X294" s="159"/>
      <c r="Y294" s="159"/>
      <c r="Z294" s="159"/>
      <c r="AA294" s="156"/>
    </row>
    <row r="295" spans="9:27" x14ac:dyDescent="0.3">
      <c r="I295" s="72"/>
      <c r="K295" s="32">
        <v>281</v>
      </c>
      <c r="L295" s="156"/>
      <c r="M295" s="156"/>
      <c r="N295" s="156"/>
      <c r="O295" s="154"/>
      <c r="P295" s="154"/>
      <c r="Q295" s="154"/>
      <c r="R295" s="156"/>
      <c r="S295" s="157"/>
      <c r="T295" s="158"/>
      <c r="U295" s="157"/>
      <c r="V295" s="158"/>
      <c r="W295" s="159"/>
      <c r="X295" s="159"/>
      <c r="Y295" s="159"/>
      <c r="Z295" s="159"/>
      <c r="AA295" s="156"/>
    </row>
    <row r="296" spans="9:27" x14ac:dyDescent="0.3">
      <c r="I296" s="72"/>
      <c r="K296" s="32">
        <v>282</v>
      </c>
      <c r="L296" s="156"/>
      <c r="M296" s="156"/>
      <c r="N296" s="156"/>
      <c r="O296" s="154"/>
      <c r="P296" s="154"/>
      <c r="Q296" s="154"/>
      <c r="R296" s="156"/>
      <c r="S296" s="157"/>
      <c r="T296" s="158"/>
      <c r="U296" s="157"/>
      <c r="V296" s="158"/>
      <c r="W296" s="159"/>
      <c r="X296" s="159"/>
      <c r="Y296" s="159"/>
      <c r="Z296" s="159"/>
      <c r="AA296" s="156"/>
    </row>
    <row r="297" spans="9:27" x14ac:dyDescent="0.3">
      <c r="I297" s="72"/>
      <c r="K297" s="32">
        <v>283</v>
      </c>
      <c r="L297" s="156"/>
      <c r="M297" s="156"/>
      <c r="N297" s="156"/>
      <c r="O297" s="154"/>
      <c r="P297" s="154"/>
      <c r="Q297" s="154"/>
      <c r="R297" s="156"/>
      <c r="S297" s="157"/>
      <c r="T297" s="158"/>
      <c r="U297" s="157"/>
      <c r="V297" s="158"/>
      <c r="W297" s="159"/>
      <c r="X297" s="159"/>
      <c r="Y297" s="159"/>
      <c r="Z297" s="159"/>
      <c r="AA297" s="156"/>
    </row>
    <row r="298" spans="9:27" x14ac:dyDescent="0.3">
      <c r="I298" s="72"/>
      <c r="K298" s="32">
        <v>284</v>
      </c>
      <c r="L298" s="156"/>
      <c r="M298" s="156"/>
      <c r="N298" s="156"/>
      <c r="O298" s="154"/>
      <c r="P298" s="154"/>
      <c r="Q298" s="154"/>
      <c r="R298" s="156"/>
      <c r="S298" s="157"/>
      <c r="T298" s="158"/>
      <c r="U298" s="157"/>
      <c r="V298" s="158"/>
      <c r="W298" s="159"/>
      <c r="X298" s="159"/>
      <c r="Y298" s="159"/>
      <c r="Z298" s="159"/>
      <c r="AA298" s="156"/>
    </row>
    <row r="299" spans="9:27" x14ac:dyDescent="0.3">
      <c r="I299" s="72"/>
      <c r="K299" s="32">
        <v>285</v>
      </c>
      <c r="L299" s="156"/>
      <c r="M299" s="156"/>
      <c r="N299" s="156"/>
      <c r="O299" s="154"/>
      <c r="P299" s="154"/>
      <c r="Q299" s="154"/>
      <c r="R299" s="156"/>
      <c r="S299" s="157"/>
      <c r="T299" s="158"/>
      <c r="U299" s="157"/>
      <c r="V299" s="158"/>
      <c r="W299" s="159"/>
      <c r="X299" s="159"/>
      <c r="Y299" s="159"/>
      <c r="Z299" s="159"/>
      <c r="AA299" s="156"/>
    </row>
    <row r="300" spans="9:27" x14ac:dyDescent="0.3">
      <c r="I300" s="72"/>
      <c r="K300" s="32">
        <v>286</v>
      </c>
      <c r="L300" s="156"/>
      <c r="M300" s="156"/>
      <c r="N300" s="156"/>
      <c r="O300" s="154"/>
      <c r="P300" s="154"/>
      <c r="Q300" s="154"/>
      <c r="R300" s="156"/>
      <c r="S300" s="157"/>
      <c r="T300" s="158"/>
      <c r="U300" s="157"/>
      <c r="V300" s="158"/>
      <c r="W300" s="159"/>
      <c r="X300" s="159"/>
      <c r="Y300" s="159"/>
      <c r="Z300" s="159"/>
      <c r="AA300" s="156"/>
    </row>
    <row r="301" spans="9:27" x14ac:dyDescent="0.3">
      <c r="I301" s="72"/>
      <c r="K301" s="32">
        <v>287</v>
      </c>
      <c r="L301" s="156"/>
      <c r="M301" s="156"/>
      <c r="N301" s="156"/>
      <c r="O301" s="154"/>
      <c r="P301" s="154"/>
      <c r="Q301" s="154"/>
      <c r="R301" s="156"/>
      <c r="S301" s="157"/>
      <c r="T301" s="158"/>
      <c r="U301" s="157"/>
      <c r="V301" s="158"/>
      <c r="W301" s="159"/>
      <c r="X301" s="159"/>
      <c r="Y301" s="159"/>
      <c r="Z301" s="159"/>
      <c r="AA301" s="156"/>
    </row>
    <row r="302" spans="9:27" x14ac:dyDescent="0.3">
      <c r="I302" s="72"/>
      <c r="K302" s="32">
        <v>288</v>
      </c>
      <c r="L302" s="156"/>
      <c r="M302" s="156"/>
      <c r="N302" s="156"/>
      <c r="O302" s="154"/>
      <c r="P302" s="154"/>
      <c r="Q302" s="154"/>
      <c r="R302" s="156"/>
      <c r="S302" s="157"/>
      <c r="T302" s="158"/>
      <c r="U302" s="157"/>
      <c r="V302" s="158"/>
      <c r="W302" s="159"/>
      <c r="X302" s="159"/>
      <c r="Y302" s="159"/>
      <c r="Z302" s="159"/>
      <c r="AA302" s="156"/>
    </row>
    <row r="303" spans="9:27" x14ac:dyDescent="0.3">
      <c r="I303" s="72"/>
      <c r="K303" s="32">
        <v>289</v>
      </c>
      <c r="L303" s="156"/>
      <c r="M303" s="156"/>
      <c r="N303" s="156"/>
      <c r="O303" s="154"/>
      <c r="P303" s="154"/>
      <c r="Q303" s="154"/>
      <c r="R303" s="156"/>
      <c r="S303" s="157"/>
      <c r="T303" s="158"/>
      <c r="U303" s="157"/>
      <c r="V303" s="158"/>
      <c r="W303" s="159"/>
      <c r="X303" s="159"/>
      <c r="Y303" s="159"/>
      <c r="Z303" s="159"/>
      <c r="AA303" s="156"/>
    </row>
    <row r="304" spans="9:27" x14ac:dyDescent="0.3">
      <c r="I304" s="72"/>
      <c r="K304" s="32">
        <v>290</v>
      </c>
      <c r="L304" s="156"/>
      <c r="M304" s="156"/>
      <c r="N304" s="156"/>
      <c r="O304" s="154"/>
      <c r="P304" s="154"/>
      <c r="Q304" s="154"/>
      <c r="R304" s="156"/>
      <c r="S304" s="157"/>
      <c r="T304" s="158"/>
      <c r="U304" s="157"/>
      <c r="V304" s="158"/>
      <c r="W304" s="159"/>
      <c r="X304" s="159"/>
      <c r="Y304" s="159"/>
      <c r="Z304" s="159"/>
      <c r="AA304" s="156"/>
    </row>
    <row r="305" spans="9:27" x14ac:dyDescent="0.3">
      <c r="I305" s="72"/>
      <c r="K305" s="32">
        <v>291</v>
      </c>
      <c r="L305" s="156"/>
      <c r="M305" s="156"/>
      <c r="N305" s="156"/>
      <c r="O305" s="154"/>
      <c r="P305" s="154"/>
      <c r="Q305" s="154"/>
      <c r="R305" s="156"/>
      <c r="S305" s="157"/>
      <c r="T305" s="158"/>
      <c r="U305" s="157"/>
      <c r="V305" s="158"/>
      <c r="W305" s="159"/>
      <c r="X305" s="159"/>
      <c r="Y305" s="159"/>
      <c r="Z305" s="159"/>
      <c r="AA305" s="156"/>
    </row>
    <row r="306" spans="9:27" x14ac:dyDescent="0.3">
      <c r="I306" s="72"/>
      <c r="K306" s="32">
        <v>292</v>
      </c>
      <c r="L306" s="156"/>
      <c r="M306" s="156"/>
      <c r="N306" s="156"/>
      <c r="O306" s="154"/>
      <c r="P306" s="154"/>
      <c r="Q306" s="154"/>
      <c r="R306" s="156"/>
      <c r="S306" s="157"/>
      <c r="T306" s="158"/>
      <c r="U306" s="157"/>
      <c r="V306" s="158"/>
      <c r="W306" s="159"/>
      <c r="X306" s="159"/>
      <c r="Y306" s="159"/>
      <c r="Z306" s="159"/>
      <c r="AA306" s="156"/>
    </row>
    <row r="307" spans="9:27" x14ac:dyDescent="0.3">
      <c r="I307" s="72"/>
      <c r="K307" s="32">
        <v>293</v>
      </c>
      <c r="L307" s="156"/>
      <c r="M307" s="156"/>
      <c r="N307" s="156"/>
      <c r="O307" s="154"/>
      <c r="P307" s="154"/>
      <c r="Q307" s="154"/>
      <c r="R307" s="156"/>
      <c r="S307" s="157"/>
      <c r="T307" s="158"/>
      <c r="U307" s="157"/>
      <c r="V307" s="158"/>
      <c r="W307" s="159"/>
      <c r="X307" s="159"/>
      <c r="Y307" s="159"/>
      <c r="Z307" s="159"/>
      <c r="AA307" s="156"/>
    </row>
    <row r="308" spans="9:27" x14ac:dyDescent="0.3">
      <c r="I308" s="72"/>
      <c r="K308" s="32">
        <v>294</v>
      </c>
      <c r="L308" s="156"/>
      <c r="M308" s="156"/>
      <c r="N308" s="156"/>
      <c r="O308" s="154"/>
      <c r="P308" s="154"/>
      <c r="Q308" s="154"/>
      <c r="R308" s="156"/>
      <c r="S308" s="157"/>
      <c r="T308" s="158"/>
      <c r="U308" s="157"/>
      <c r="V308" s="158"/>
      <c r="W308" s="159"/>
      <c r="X308" s="159"/>
      <c r="Y308" s="159"/>
      <c r="Z308" s="159"/>
      <c r="AA308" s="156"/>
    </row>
    <row r="309" spans="9:27" x14ac:dyDescent="0.3">
      <c r="I309" s="72"/>
      <c r="K309" s="32">
        <v>295</v>
      </c>
      <c r="L309" s="156"/>
      <c r="M309" s="156"/>
      <c r="N309" s="156"/>
      <c r="O309" s="154"/>
      <c r="P309" s="154"/>
      <c r="Q309" s="154"/>
      <c r="R309" s="156"/>
      <c r="S309" s="157"/>
      <c r="T309" s="158"/>
      <c r="U309" s="157"/>
      <c r="V309" s="158"/>
      <c r="W309" s="159"/>
      <c r="X309" s="159"/>
      <c r="Y309" s="159"/>
      <c r="Z309" s="159"/>
      <c r="AA309" s="156"/>
    </row>
    <row r="310" spans="9:27" x14ac:dyDescent="0.3">
      <c r="I310" s="72"/>
      <c r="K310" s="32">
        <v>296</v>
      </c>
      <c r="L310" s="156"/>
      <c r="M310" s="156"/>
      <c r="N310" s="156"/>
      <c r="O310" s="154"/>
      <c r="P310" s="154"/>
      <c r="Q310" s="154"/>
      <c r="R310" s="156"/>
      <c r="S310" s="157"/>
      <c r="T310" s="158"/>
      <c r="U310" s="157"/>
      <c r="V310" s="158"/>
      <c r="W310" s="159"/>
      <c r="X310" s="159"/>
      <c r="Y310" s="159"/>
      <c r="Z310" s="159"/>
      <c r="AA310" s="156"/>
    </row>
    <row r="311" spans="9:27" x14ac:dyDescent="0.3">
      <c r="I311" s="72"/>
      <c r="K311" s="32">
        <v>297</v>
      </c>
      <c r="L311" s="156"/>
      <c r="M311" s="156"/>
      <c r="N311" s="156"/>
      <c r="O311" s="154"/>
      <c r="P311" s="154"/>
      <c r="Q311" s="154"/>
      <c r="R311" s="156"/>
      <c r="S311" s="157"/>
      <c r="T311" s="158"/>
      <c r="U311" s="157"/>
      <c r="V311" s="158"/>
      <c r="W311" s="159"/>
      <c r="X311" s="159"/>
      <c r="Y311" s="159"/>
      <c r="Z311" s="159"/>
      <c r="AA311" s="156"/>
    </row>
    <row r="312" spans="9:27" x14ac:dyDescent="0.3">
      <c r="I312" s="72"/>
      <c r="K312" s="32">
        <v>298</v>
      </c>
      <c r="L312" s="156"/>
      <c r="M312" s="156"/>
      <c r="N312" s="156"/>
      <c r="O312" s="154"/>
      <c r="P312" s="154"/>
      <c r="Q312" s="154"/>
      <c r="R312" s="156"/>
      <c r="S312" s="157"/>
      <c r="T312" s="158"/>
      <c r="U312" s="157"/>
      <c r="V312" s="158"/>
      <c r="W312" s="159"/>
      <c r="X312" s="159"/>
      <c r="Y312" s="159"/>
      <c r="Z312" s="159"/>
      <c r="AA312" s="156"/>
    </row>
    <row r="313" spans="9:27" x14ac:dyDescent="0.3">
      <c r="I313" s="72"/>
      <c r="K313" s="32">
        <v>299</v>
      </c>
      <c r="L313" s="156"/>
      <c r="M313" s="156"/>
      <c r="N313" s="156"/>
      <c r="O313" s="154"/>
      <c r="P313" s="154"/>
      <c r="Q313" s="154"/>
      <c r="R313" s="156"/>
      <c r="S313" s="157"/>
      <c r="T313" s="158"/>
      <c r="U313" s="157"/>
      <c r="V313" s="158"/>
      <c r="W313" s="159"/>
      <c r="X313" s="159"/>
      <c r="Y313" s="159"/>
      <c r="Z313" s="159"/>
      <c r="AA313" s="156"/>
    </row>
    <row r="314" spans="9:27" x14ac:dyDescent="0.3">
      <c r="I314" s="72"/>
      <c r="K314" s="32">
        <v>300</v>
      </c>
      <c r="L314" s="156"/>
      <c r="M314" s="156"/>
      <c r="N314" s="156"/>
      <c r="O314" s="154"/>
      <c r="P314" s="154"/>
      <c r="Q314" s="154"/>
      <c r="R314" s="156"/>
      <c r="S314" s="157"/>
      <c r="T314" s="158"/>
      <c r="U314" s="157"/>
      <c r="V314" s="158"/>
      <c r="W314" s="159"/>
      <c r="X314" s="159"/>
      <c r="Y314" s="159"/>
      <c r="Z314" s="159"/>
      <c r="AA314" s="156"/>
    </row>
    <row r="315" spans="9:27" x14ac:dyDescent="0.3">
      <c r="I315" s="72"/>
      <c r="K315" s="32">
        <v>301</v>
      </c>
      <c r="L315" s="156"/>
      <c r="M315" s="156"/>
      <c r="N315" s="156"/>
      <c r="O315" s="154"/>
      <c r="P315" s="154"/>
      <c r="Q315" s="154"/>
      <c r="R315" s="156"/>
      <c r="S315" s="157"/>
      <c r="T315" s="158"/>
      <c r="U315" s="157"/>
      <c r="V315" s="158"/>
      <c r="W315" s="159"/>
      <c r="X315" s="159"/>
      <c r="Y315" s="159"/>
      <c r="Z315" s="159"/>
      <c r="AA315" s="156"/>
    </row>
    <row r="316" spans="9:27" x14ac:dyDescent="0.3">
      <c r="I316" s="72"/>
      <c r="K316" s="32">
        <v>302</v>
      </c>
      <c r="L316" s="156"/>
      <c r="M316" s="156"/>
      <c r="N316" s="156"/>
      <c r="O316" s="154"/>
      <c r="P316" s="154"/>
      <c r="Q316" s="154"/>
      <c r="R316" s="156"/>
      <c r="S316" s="157"/>
      <c r="T316" s="158"/>
      <c r="U316" s="157"/>
      <c r="V316" s="158"/>
      <c r="W316" s="159"/>
      <c r="X316" s="159"/>
      <c r="Y316" s="159"/>
      <c r="Z316" s="159"/>
      <c r="AA316" s="156"/>
    </row>
    <row r="317" spans="9:27" x14ac:dyDescent="0.3">
      <c r="I317" s="72"/>
      <c r="K317" s="32">
        <v>303</v>
      </c>
      <c r="L317" s="156"/>
      <c r="M317" s="156"/>
      <c r="N317" s="156"/>
      <c r="O317" s="154"/>
      <c r="P317" s="154"/>
      <c r="Q317" s="154"/>
      <c r="R317" s="156"/>
      <c r="S317" s="157"/>
      <c r="T317" s="158"/>
      <c r="U317" s="157"/>
      <c r="V317" s="158"/>
      <c r="W317" s="159"/>
      <c r="X317" s="159"/>
      <c r="Y317" s="159"/>
      <c r="Z317" s="159"/>
      <c r="AA317" s="156"/>
    </row>
    <row r="318" spans="9:27" x14ac:dyDescent="0.3">
      <c r="I318" s="72"/>
      <c r="K318" s="32">
        <v>304</v>
      </c>
      <c r="L318" s="156"/>
      <c r="M318" s="156"/>
      <c r="N318" s="156"/>
      <c r="O318" s="154"/>
      <c r="P318" s="154"/>
      <c r="Q318" s="154"/>
      <c r="R318" s="156"/>
      <c r="S318" s="157"/>
      <c r="T318" s="158"/>
      <c r="U318" s="157"/>
      <c r="V318" s="158"/>
      <c r="W318" s="159"/>
      <c r="X318" s="159"/>
      <c r="Y318" s="159"/>
      <c r="Z318" s="159"/>
      <c r="AA318" s="156"/>
    </row>
    <row r="319" spans="9:27" x14ac:dyDescent="0.3">
      <c r="I319" s="72"/>
      <c r="K319" s="32">
        <v>305</v>
      </c>
      <c r="L319" s="156"/>
      <c r="M319" s="156"/>
      <c r="N319" s="156"/>
      <c r="O319" s="154"/>
      <c r="P319" s="154"/>
      <c r="Q319" s="154"/>
      <c r="R319" s="156"/>
      <c r="S319" s="157"/>
      <c r="T319" s="158"/>
      <c r="U319" s="157"/>
      <c r="V319" s="158"/>
      <c r="W319" s="159"/>
      <c r="X319" s="159"/>
      <c r="Y319" s="159"/>
      <c r="Z319" s="159"/>
      <c r="AA319" s="156"/>
    </row>
    <row r="320" spans="9:27" x14ac:dyDescent="0.3">
      <c r="I320" s="72"/>
      <c r="K320" s="32">
        <v>306</v>
      </c>
      <c r="L320" s="156"/>
      <c r="M320" s="156"/>
      <c r="N320" s="156"/>
      <c r="O320" s="154"/>
      <c r="P320" s="154"/>
      <c r="Q320" s="154"/>
      <c r="R320" s="156"/>
      <c r="S320" s="157"/>
      <c r="T320" s="158"/>
      <c r="U320" s="157"/>
      <c r="V320" s="158"/>
      <c r="W320" s="159"/>
      <c r="X320" s="159"/>
      <c r="Y320" s="159"/>
      <c r="Z320" s="159"/>
      <c r="AA320" s="156"/>
    </row>
    <row r="321" spans="9:27" x14ac:dyDescent="0.3">
      <c r="I321" s="72"/>
      <c r="K321" s="32">
        <v>307</v>
      </c>
      <c r="L321" s="156"/>
      <c r="M321" s="156"/>
      <c r="N321" s="156"/>
      <c r="O321" s="154"/>
      <c r="P321" s="154"/>
      <c r="Q321" s="154"/>
      <c r="R321" s="156"/>
      <c r="S321" s="157"/>
      <c r="T321" s="158"/>
      <c r="U321" s="157"/>
      <c r="V321" s="158"/>
      <c r="W321" s="159"/>
      <c r="X321" s="159"/>
      <c r="Y321" s="159"/>
      <c r="Z321" s="159"/>
      <c r="AA321" s="156"/>
    </row>
    <row r="322" spans="9:27" x14ac:dyDescent="0.3">
      <c r="I322" s="72"/>
      <c r="K322" s="32">
        <v>308</v>
      </c>
      <c r="L322" s="156"/>
      <c r="M322" s="156"/>
      <c r="N322" s="156"/>
      <c r="O322" s="154"/>
      <c r="P322" s="154"/>
      <c r="Q322" s="154"/>
      <c r="R322" s="156"/>
      <c r="S322" s="157"/>
      <c r="T322" s="158"/>
      <c r="U322" s="157"/>
      <c r="V322" s="158"/>
      <c r="W322" s="159"/>
      <c r="X322" s="159"/>
      <c r="Y322" s="159"/>
      <c r="Z322" s="159"/>
      <c r="AA322" s="156"/>
    </row>
    <row r="323" spans="9:27" x14ac:dyDescent="0.3">
      <c r="I323" s="72"/>
      <c r="K323" s="32">
        <v>309</v>
      </c>
      <c r="L323" s="156"/>
      <c r="M323" s="156"/>
      <c r="N323" s="156"/>
      <c r="O323" s="154"/>
      <c r="P323" s="154"/>
      <c r="Q323" s="154"/>
      <c r="R323" s="156"/>
      <c r="S323" s="157"/>
      <c r="T323" s="158"/>
      <c r="U323" s="157"/>
      <c r="V323" s="158"/>
      <c r="W323" s="159"/>
      <c r="X323" s="159"/>
      <c r="Y323" s="159"/>
      <c r="Z323" s="159"/>
      <c r="AA323" s="156"/>
    </row>
    <row r="324" spans="9:27" x14ac:dyDescent="0.3">
      <c r="I324" s="72"/>
      <c r="K324" s="32">
        <v>310</v>
      </c>
      <c r="L324" s="156"/>
      <c r="M324" s="156"/>
      <c r="N324" s="156"/>
      <c r="O324" s="154"/>
      <c r="P324" s="154"/>
      <c r="Q324" s="154"/>
      <c r="R324" s="156"/>
      <c r="S324" s="157"/>
      <c r="T324" s="158"/>
      <c r="U324" s="157"/>
      <c r="V324" s="158"/>
      <c r="W324" s="159"/>
      <c r="X324" s="159"/>
      <c r="Y324" s="159"/>
      <c r="Z324" s="159"/>
      <c r="AA324" s="156"/>
    </row>
    <row r="325" spans="9:27" x14ac:dyDescent="0.3">
      <c r="I325" s="72"/>
      <c r="K325" s="32">
        <v>311</v>
      </c>
      <c r="L325" s="156"/>
      <c r="M325" s="156"/>
      <c r="N325" s="156"/>
      <c r="O325" s="154"/>
      <c r="P325" s="154"/>
      <c r="Q325" s="154"/>
      <c r="R325" s="156"/>
      <c r="S325" s="157"/>
      <c r="T325" s="158"/>
      <c r="U325" s="157"/>
      <c r="V325" s="158"/>
      <c r="W325" s="159"/>
      <c r="X325" s="159"/>
      <c r="Y325" s="159"/>
      <c r="Z325" s="159"/>
      <c r="AA325" s="156"/>
    </row>
    <row r="326" spans="9:27" x14ac:dyDescent="0.3">
      <c r="I326" s="72"/>
      <c r="K326" s="32">
        <v>312</v>
      </c>
      <c r="L326" s="156"/>
      <c r="M326" s="156"/>
      <c r="N326" s="156"/>
      <c r="O326" s="154"/>
      <c r="P326" s="154"/>
      <c r="Q326" s="154"/>
      <c r="R326" s="156"/>
      <c r="S326" s="157"/>
      <c r="T326" s="158"/>
      <c r="U326" s="157"/>
      <c r="V326" s="158"/>
      <c r="W326" s="159"/>
      <c r="X326" s="159"/>
      <c r="Y326" s="159"/>
      <c r="Z326" s="159"/>
      <c r="AA326" s="156"/>
    </row>
    <row r="327" spans="9:27" x14ac:dyDescent="0.3">
      <c r="I327" s="72"/>
      <c r="K327" s="32">
        <v>313</v>
      </c>
      <c r="L327" s="156"/>
      <c r="M327" s="156"/>
      <c r="N327" s="156"/>
      <c r="O327" s="154"/>
      <c r="P327" s="154"/>
      <c r="Q327" s="154"/>
      <c r="R327" s="156"/>
      <c r="S327" s="157"/>
      <c r="T327" s="158"/>
      <c r="U327" s="157"/>
      <c r="V327" s="158"/>
      <c r="W327" s="159"/>
      <c r="X327" s="159"/>
      <c r="Y327" s="159"/>
      <c r="Z327" s="159"/>
      <c r="AA327" s="156"/>
    </row>
    <row r="328" spans="9:27" x14ac:dyDescent="0.3">
      <c r="I328" s="72"/>
      <c r="K328" s="32">
        <v>314</v>
      </c>
      <c r="L328" s="156"/>
      <c r="M328" s="156"/>
      <c r="N328" s="156"/>
      <c r="O328" s="154"/>
      <c r="P328" s="154"/>
      <c r="Q328" s="154"/>
      <c r="R328" s="156"/>
      <c r="S328" s="157"/>
      <c r="T328" s="158"/>
      <c r="U328" s="157"/>
      <c r="V328" s="158"/>
      <c r="W328" s="159"/>
      <c r="X328" s="159"/>
      <c r="Y328" s="159"/>
      <c r="Z328" s="159"/>
      <c r="AA328" s="156"/>
    </row>
    <row r="329" spans="9:27" x14ac:dyDescent="0.3">
      <c r="I329" s="72"/>
      <c r="K329" s="32">
        <v>315</v>
      </c>
      <c r="L329" s="156"/>
      <c r="M329" s="156"/>
      <c r="N329" s="156"/>
      <c r="O329" s="154"/>
      <c r="P329" s="154"/>
      <c r="Q329" s="154"/>
      <c r="R329" s="156"/>
      <c r="S329" s="157"/>
      <c r="T329" s="158"/>
      <c r="U329" s="157"/>
      <c r="V329" s="158"/>
      <c r="W329" s="159"/>
      <c r="X329" s="159"/>
      <c r="Y329" s="159"/>
      <c r="Z329" s="159"/>
      <c r="AA329" s="156"/>
    </row>
    <row r="330" spans="9:27" x14ac:dyDescent="0.3">
      <c r="I330" s="72"/>
      <c r="K330" s="32">
        <v>316</v>
      </c>
      <c r="L330" s="156"/>
      <c r="M330" s="156"/>
      <c r="N330" s="156"/>
      <c r="O330" s="154"/>
      <c r="P330" s="154"/>
      <c r="Q330" s="154"/>
      <c r="R330" s="156"/>
      <c r="S330" s="157"/>
      <c r="T330" s="158"/>
      <c r="U330" s="157"/>
      <c r="V330" s="158"/>
      <c r="W330" s="159"/>
      <c r="X330" s="159"/>
      <c r="Y330" s="159"/>
      <c r="Z330" s="159"/>
      <c r="AA330" s="156"/>
    </row>
    <row r="331" spans="9:27" x14ac:dyDescent="0.3">
      <c r="I331" s="72"/>
      <c r="K331" s="32">
        <v>317</v>
      </c>
      <c r="L331" s="156"/>
      <c r="M331" s="156"/>
      <c r="N331" s="156"/>
      <c r="O331" s="154"/>
      <c r="P331" s="154"/>
      <c r="Q331" s="154"/>
      <c r="R331" s="156"/>
      <c r="S331" s="157"/>
      <c r="T331" s="158"/>
      <c r="U331" s="157"/>
      <c r="V331" s="158"/>
      <c r="W331" s="159"/>
      <c r="X331" s="159"/>
      <c r="Y331" s="159"/>
      <c r="Z331" s="159"/>
      <c r="AA331" s="156"/>
    </row>
    <row r="332" spans="9:27" x14ac:dyDescent="0.3">
      <c r="I332" s="72"/>
      <c r="K332" s="32">
        <v>318</v>
      </c>
      <c r="L332" s="156"/>
      <c r="M332" s="156"/>
      <c r="N332" s="156"/>
      <c r="O332" s="154"/>
      <c r="P332" s="154"/>
      <c r="Q332" s="154"/>
      <c r="R332" s="156"/>
      <c r="S332" s="157"/>
      <c r="T332" s="158"/>
      <c r="U332" s="157"/>
      <c r="V332" s="158"/>
      <c r="W332" s="159"/>
      <c r="X332" s="159"/>
      <c r="Y332" s="159"/>
      <c r="Z332" s="159"/>
      <c r="AA332" s="156"/>
    </row>
    <row r="333" spans="9:27" x14ac:dyDescent="0.3">
      <c r="I333" s="72"/>
      <c r="K333" s="32">
        <v>319</v>
      </c>
      <c r="L333" s="156"/>
      <c r="M333" s="156"/>
      <c r="N333" s="156"/>
      <c r="O333" s="154"/>
      <c r="P333" s="154"/>
      <c r="Q333" s="154"/>
      <c r="R333" s="156"/>
      <c r="S333" s="157"/>
      <c r="T333" s="158"/>
      <c r="U333" s="157"/>
      <c r="V333" s="158"/>
      <c r="W333" s="159"/>
      <c r="X333" s="159"/>
      <c r="Y333" s="159"/>
      <c r="Z333" s="159"/>
      <c r="AA333" s="156"/>
    </row>
    <row r="334" spans="9:27" x14ac:dyDescent="0.3">
      <c r="I334" s="72"/>
      <c r="K334" s="32">
        <v>320</v>
      </c>
      <c r="L334" s="156"/>
      <c r="M334" s="156"/>
      <c r="N334" s="156"/>
      <c r="O334" s="154"/>
      <c r="P334" s="154"/>
      <c r="Q334" s="154"/>
      <c r="R334" s="156"/>
      <c r="S334" s="157"/>
      <c r="T334" s="158"/>
      <c r="U334" s="157"/>
      <c r="V334" s="158"/>
      <c r="W334" s="159"/>
      <c r="X334" s="159"/>
      <c r="Y334" s="159"/>
      <c r="Z334" s="159"/>
      <c r="AA334" s="156"/>
    </row>
    <row r="335" spans="9:27" x14ac:dyDescent="0.3">
      <c r="I335" s="72"/>
      <c r="K335" s="32">
        <v>321</v>
      </c>
      <c r="L335" s="156"/>
      <c r="M335" s="156"/>
      <c r="N335" s="156"/>
      <c r="O335" s="154"/>
      <c r="P335" s="154"/>
      <c r="Q335" s="154"/>
      <c r="R335" s="156"/>
      <c r="S335" s="157"/>
      <c r="T335" s="158"/>
      <c r="U335" s="157"/>
      <c r="V335" s="158"/>
      <c r="W335" s="159"/>
      <c r="X335" s="159"/>
      <c r="Y335" s="159"/>
      <c r="Z335" s="159"/>
      <c r="AA335" s="156"/>
    </row>
    <row r="336" spans="9:27" x14ac:dyDescent="0.3">
      <c r="I336" s="72"/>
      <c r="K336" s="32">
        <v>322</v>
      </c>
      <c r="L336" s="156"/>
      <c r="M336" s="156"/>
      <c r="N336" s="156"/>
      <c r="O336" s="154"/>
      <c r="P336" s="154"/>
      <c r="Q336" s="154"/>
      <c r="R336" s="156"/>
      <c r="S336" s="157"/>
      <c r="T336" s="158"/>
      <c r="U336" s="157"/>
      <c r="V336" s="158"/>
      <c r="W336" s="159"/>
      <c r="X336" s="159"/>
      <c r="Y336" s="159"/>
      <c r="Z336" s="159"/>
      <c r="AA336" s="156"/>
    </row>
    <row r="337" spans="9:27" x14ac:dyDescent="0.3">
      <c r="I337" s="72"/>
      <c r="K337" s="32">
        <v>323</v>
      </c>
      <c r="L337" s="156"/>
      <c r="M337" s="156"/>
      <c r="N337" s="156"/>
      <c r="O337" s="154"/>
      <c r="P337" s="154"/>
      <c r="Q337" s="154"/>
      <c r="R337" s="156"/>
      <c r="S337" s="157"/>
      <c r="T337" s="158"/>
      <c r="U337" s="157"/>
      <c r="V337" s="158"/>
      <c r="W337" s="159"/>
      <c r="X337" s="159"/>
      <c r="Y337" s="159"/>
      <c r="Z337" s="159"/>
      <c r="AA337" s="156"/>
    </row>
    <row r="338" spans="9:27" x14ac:dyDescent="0.3">
      <c r="I338" s="72"/>
      <c r="K338" s="32">
        <v>324</v>
      </c>
      <c r="L338" s="156"/>
      <c r="M338" s="156"/>
      <c r="N338" s="156"/>
      <c r="O338" s="154"/>
      <c r="P338" s="154"/>
      <c r="Q338" s="154"/>
      <c r="R338" s="156"/>
      <c r="S338" s="157"/>
      <c r="T338" s="158"/>
      <c r="U338" s="157"/>
      <c r="V338" s="158"/>
      <c r="W338" s="159"/>
      <c r="X338" s="159"/>
      <c r="Y338" s="159"/>
      <c r="Z338" s="159"/>
      <c r="AA338" s="156"/>
    </row>
    <row r="339" spans="9:27" x14ac:dyDescent="0.3">
      <c r="I339" s="72"/>
      <c r="K339" s="32">
        <v>325</v>
      </c>
      <c r="L339" s="156"/>
      <c r="M339" s="156"/>
      <c r="N339" s="156"/>
      <c r="O339" s="154"/>
      <c r="P339" s="154"/>
      <c r="Q339" s="154"/>
      <c r="R339" s="156"/>
      <c r="S339" s="157"/>
      <c r="T339" s="158"/>
      <c r="U339" s="157"/>
      <c r="V339" s="158"/>
      <c r="W339" s="159"/>
      <c r="X339" s="159"/>
      <c r="Y339" s="159"/>
      <c r="Z339" s="159"/>
      <c r="AA339" s="156"/>
    </row>
    <row r="340" spans="9:27" x14ac:dyDescent="0.3">
      <c r="I340" s="72"/>
      <c r="K340" s="32">
        <v>326</v>
      </c>
      <c r="L340" s="156"/>
      <c r="M340" s="156"/>
      <c r="N340" s="156"/>
      <c r="O340" s="154"/>
      <c r="P340" s="154"/>
      <c r="Q340" s="154"/>
      <c r="R340" s="156"/>
      <c r="S340" s="157"/>
      <c r="T340" s="158"/>
      <c r="U340" s="157"/>
      <c r="V340" s="158"/>
      <c r="W340" s="159"/>
      <c r="X340" s="159"/>
      <c r="Y340" s="159"/>
      <c r="Z340" s="159"/>
      <c r="AA340" s="156"/>
    </row>
    <row r="341" spans="9:27" x14ac:dyDescent="0.3">
      <c r="I341" s="72"/>
      <c r="K341" s="32">
        <v>327</v>
      </c>
      <c r="L341" s="156"/>
      <c r="M341" s="156"/>
      <c r="N341" s="156"/>
      <c r="O341" s="154"/>
      <c r="P341" s="154"/>
      <c r="Q341" s="154"/>
      <c r="R341" s="156"/>
      <c r="S341" s="157"/>
      <c r="T341" s="158"/>
      <c r="U341" s="157"/>
      <c r="V341" s="158"/>
      <c r="W341" s="159"/>
      <c r="X341" s="159"/>
      <c r="Y341" s="159"/>
      <c r="Z341" s="159"/>
      <c r="AA341" s="156"/>
    </row>
    <row r="342" spans="9:27" x14ac:dyDescent="0.3">
      <c r="I342" s="72"/>
      <c r="K342" s="32">
        <v>328</v>
      </c>
      <c r="L342" s="156"/>
      <c r="M342" s="156"/>
      <c r="N342" s="156"/>
      <c r="O342" s="154"/>
      <c r="P342" s="154"/>
      <c r="Q342" s="154"/>
      <c r="R342" s="156"/>
      <c r="S342" s="157"/>
      <c r="T342" s="158"/>
      <c r="U342" s="157"/>
      <c r="V342" s="158"/>
      <c r="W342" s="159"/>
      <c r="X342" s="159"/>
      <c r="Y342" s="159"/>
      <c r="Z342" s="159"/>
      <c r="AA342" s="156"/>
    </row>
    <row r="343" spans="9:27" x14ac:dyDescent="0.3">
      <c r="I343" s="72"/>
      <c r="K343" s="32">
        <v>329</v>
      </c>
      <c r="L343" s="156"/>
      <c r="M343" s="156"/>
      <c r="N343" s="156"/>
      <c r="O343" s="154"/>
      <c r="P343" s="154"/>
      <c r="Q343" s="154"/>
      <c r="R343" s="156"/>
      <c r="S343" s="157"/>
      <c r="T343" s="158"/>
      <c r="U343" s="157"/>
      <c r="V343" s="158"/>
      <c r="W343" s="159"/>
      <c r="X343" s="159"/>
      <c r="Y343" s="159"/>
      <c r="Z343" s="159"/>
      <c r="AA343" s="156"/>
    </row>
    <row r="344" spans="9:27" x14ac:dyDescent="0.3">
      <c r="I344" s="72"/>
      <c r="K344" s="32">
        <v>330</v>
      </c>
      <c r="L344" s="156"/>
      <c r="M344" s="156"/>
      <c r="N344" s="156"/>
      <c r="O344" s="154"/>
      <c r="P344" s="154"/>
      <c r="Q344" s="154"/>
      <c r="R344" s="156"/>
      <c r="S344" s="157"/>
      <c r="T344" s="158"/>
      <c r="U344" s="157"/>
      <c r="V344" s="158"/>
      <c r="W344" s="159"/>
      <c r="X344" s="159"/>
      <c r="Y344" s="159"/>
      <c r="Z344" s="159"/>
      <c r="AA344" s="156"/>
    </row>
    <row r="345" spans="9:27" x14ac:dyDescent="0.3">
      <c r="I345" s="72"/>
      <c r="K345" s="32">
        <v>331</v>
      </c>
      <c r="L345" s="156"/>
      <c r="M345" s="156"/>
      <c r="N345" s="156"/>
      <c r="O345" s="154"/>
      <c r="P345" s="154"/>
      <c r="Q345" s="154"/>
      <c r="R345" s="156"/>
      <c r="S345" s="157"/>
      <c r="T345" s="158"/>
      <c r="U345" s="157"/>
      <c r="V345" s="158"/>
      <c r="W345" s="159"/>
      <c r="X345" s="159"/>
      <c r="Y345" s="159"/>
      <c r="Z345" s="159"/>
      <c r="AA345" s="156"/>
    </row>
    <row r="346" spans="9:27" x14ac:dyDescent="0.3">
      <c r="I346" s="72"/>
      <c r="K346" s="32">
        <v>332</v>
      </c>
      <c r="L346" s="156"/>
      <c r="M346" s="156"/>
      <c r="N346" s="156"/>
      <c r="O346" s="154"/>
      <c r="P346" s="154"/>
      <c r="Q346" s="154"/>
      <c r="R346" s="156"/>
      <c r="S346" s="157"/>
      <c r="T346" s="158"/>
      <c r="U346" s="157"/>
      <c r="V346" s="158"/>
      <c r="W346" s="159"/>
      <c r="X346" s="159"/>
      <c r="Y346" s="159"/>
      <c r="Z346" s="159"/>
      <c r="AA346" s="156"/>
    </row>
    <row r="347" spans="9:27" x14ac:dyDescent="0.3">
      <c r="I347" s="72"/>
      <c r="K347" s="32">
        <v>333</v>
      </c>
      <c r="L347" s="156"/>
      <c r="M347" s="156"/>
      <c r="N347" s="156"/>
      <c r="O347" s="154"/>
      <c r="P347" s="154"/>
      <c r="Q347" s="154"/>
      <c r="R347" s="156"/>
      <c r="S347" s="157"/>
      <c r="T347" s="158"/>
      <c r="U347" s="157"/>
      <c r="V347" s="158"/>
      <c r="W347" s="159"/>
      <c r="X347" s="159"/>
      <c r="Y347" s="159"/>
      <c r="Z347" s="159"/>
      <c r="AA347" s="156"/>
    </row>
    <row r="348" spans="9:27" x14ac:dyDescent="0.3">
      <c r="I348" s="72"/>
      <c r="K348" s="32">
        <v>334</v>
      </c>
      <c r="L348" s="156"/>
      <c r="M348" s="156"/>
      <c r="N348" s="156"/>
      <c r="O348" s="154"/>
      <c r="P348" s="154"/>
      <c r="Q348" s="154"/>
      <c r="R348" s="156"/>
      <c r="S348" s="157"/>
      <c r="T348" s="158"/>
      <c r="U348" s="157"/>
      <c r="V348" s="158"/>
      <c r="W348" s="159"/>
      <c r="X348" s="159"/>
      <c r="Y348" s="159"/>
      <c r="Z348" s="159"/>
      <c r="AA348" s="156"/>
    </row>
    <row r="349" spans="9:27" x14ac:dyDescent="0.3">
      <c r="I349" s="72"/>
      <c r="K349" s="32">
        <v>335</v>
      </c>
      <c r="L349" s="156"/>
      <c r="M349" s="156"/>
      <c r="N349" s="156"/>
      <c r="O349" s="154"/>
      <c r="P349" s="154"/>
      <c r="Q349" s="154"/>
      <c r="R349" s="156"/>
      <c r="S349" s="157"/>
      <c r="T349" s="158"/>
      <c r="U349" s="157"/>
      <c r="V349" s="158"/>
      <c r="W349" s="159"/>
      <c r="X349" s="159"/>
      <c r="Y349" s="159"/>
      <c r="Z349" s="159"/>
      <c r="AA349" s="156"/>
    </row>
    <row r="350" spans="9:27" x14ac:dyDescent="0.3">
      <c r="I350" s="72"/>
      <c r="K350" s="32">
        <v>336</v>
      </c>
      <c r="L350" s="156"/>
      <c r="M350" s="156"/>
      <c r="N350" s="156"/>
      <c r="O350" s="154"/>
      <c r="P350" s="154"/>
      <c r="Q350" s="154"/>
      <c r="R350" s="156"/>
      <c r="S350" s="157"/>
      <c r="T350" s="158"/>
      <c r="U350" s="157"/>
      <c r="V350" s="158"/>
      <c r="W350" s="159"/>
      <c r="X350" s="159"/>
      <c r="Y350" s="159"/>
      <c r="Z350" s="159"/>
      <c r="AA350" s="156"/>
    </row>
    <row r="351" spans="9:27" x14ac:dyDescent="0.3">
      <c r="I351" s="72"/>
      <c r="K351" s="32">
        <v>337</v>
      </c>
      <c r="L351" s="156"/>
      <c r="M351" s="156"/>
      <c r="N351" s="156"/>
      <c r="O351" s="154"/>
      <c r="P351" s="154"/>
      <c r="Q351" s="154"/>
      <c r="R351" s="156"/>
      <c r="S351" s="157"/>
      <c r="T351" s="158"/>
      <c r="U351" s="157"/>
      <c r="V351" s="158"/>
      <c r="W351" s="159"/>
      <c r="X351" s="159"/>
      <c r="Y351" s="159"/>
      <c r="Z351" s="159"/>
      <c r="AA351" s="156"/>
    </row>
    <row r="352" spans="9:27" x14ac:dyDescent="0.3">
      <c r="I352" s="72"/>
      <c r="K352" s="32">
        <v>338</v>
      </c>
      <c r="L352" s="156"/>
      <c r="M352" s="156"/>
      <c r="N352" s="156"/>
      <c r="O352" s="154"/>
      <c r="P352" s="154"/>
      <c r="Q352" s="154"/>
      <c r="R352" s="156"/>
      <c r="S352" s="157"/>
      <c r="T352" s="158"/>
      <c r="U352" s="157"/>
      <c r="V352" s="158"/>
      <c r="W352" s="159"/>
      <c r="X352" s="159"/>
      <c r="Y352" s="159"/>
      <c r="Z352" s="159"/>
      <c r="AA352" s="156"/>
    </row>
    <row r="353" spans="9:27" x14ac:dyDescent="0.3">
      <c r="I353" s="72"/>
      <c r="K353" s="32">
        <v>339</v>
      </c>
      <c r="L353" s="156"/>
      <c r="M353" s="156"/>
      <c r="N353" s="156"/>
      <c r="O353" s="154"/>
      <c r="P353" s="154"/>
      <c r="Q353" s="154"/>
      <c r="R353" s="156"/>
      <c r="S353" s="157"/>
      <c r="T353" s="158"/>
      <c r="U353" s="157"/>
      <c r="V353" s="158"/>
      <c r="W353" s="159"/>
      <c r="X353" s="159"/>
      <c r="Y353" s="159"/>
      <c r="Z353" s="159"/>
      <c r="AA353" s="156"/>
    </row>
    <row r="354" spans="9:27" x14ac:dyDescent="0.3">
      <c r="I354" s="72"/>
      <c r="K354" s="32">
        <v>340</v>
      </c>
      <c r="L354" s="156"/>
      <c r="M354" s="156"/>
      <c r="N354" s="156"/>
      <c r="O354" s="154"/>
      <c r="P354" s="154"/>
      <c r="Q354" s="154"/>
      <c r="R354" s="156"/>
      <c r="S354" s="157"/>
      <c r="T354" s="158"/>
      <c r="U354" s="157"/>
      <c r="V354" s="158"/>
      <c r="W354" s="159"/>
      <c r="X354" s="159"/>
      <c r="Y354" s="159"/>
      <c r="Z354" s="159"/>
      <c r="AA354" s="156"/>
    </row>
    <row r="355" spans="9:27" x14ac:dyDescent="0.3">
      <c r="I355" s="72"/>
      <c r="K355" s="32">
        <v>341</v>
      </c>
      <c r="L355" s="156"/>
      <c r="M355" s="156"/>
      <c r="N355" s="156"/>
      <c r="O355" s="154"/>
      <c r="P355" s="154"/>
      <c r="Q355" s="154"/>
      <c r="R355" s="156"/>
      <c r="S355" s="157"/>
      <c r="T355" s="158"/>
      <c r="U355" s="157"/>
      <c r="V355" s="158"/>
      <c r="W355" s="159"/>
      <c r="X355" s="159"/>
      <c r="Y355" s="159"/>
      <c r="Z355" s="159"/>
      <c r="AA355" s="156"/>
    </row>
    <row r="356" spans="9:27" x14ac:dyDescent="0.3">
      <c r="I356" s="72"/>
      <c r="K356" s="32">
        <v>342</v>
      </c>
      <c r="L356" s="156"/>
      <c r="M356" s="156"/>
      <c r="N356" s="156"/>
      <c r="O356" s="154"/>
      <c r="P356" s="154"/>
      <c r="Q356" s="154"/>
      <c r="R356" s="156"/>
      <c r="S356" s="157"/>
      <c r="T356" s="158"/>
      <c r="U356" s="157"/>
      <c r="V356" s="158"/>
      <c r="W356" s="159"/>
      <c r="X356" s="159"/>
      <c r="Y356" s="159"/>
      <c r="Z356" s="159"/>
      <c r="AA356" s="156"/>
    </row>
    <row r="357" spans="9:27" x14ac:dyDescent="0.3">
      <c r="I357" s="72"/>
      <c r="K357" s="32">
        <v>343</v>
      </c>
      <c r="L357" s="156"/>
      <c r="M357" s="156"/>
      <c r="N357" s="156"/>
      <c r="O357" s="154"/>
      <c r="P357" s="154"/>
      <c r="Q357" s="154"/>
      <c r="R357" s="156"/>
      <c r="S357" s="157"/>
      <c r="T357" s="158"/>
      <c r="U357" s="157"/>
      <c r="V357" s="158"/>
      <c r="W357" s="159"/>
      <c r="X357" s="159"/>
      <c r="Y357" s="159"/>
      <c r="Z357" s="159"/>
      <c r="AA357" s="156"/>
    </row>
    <row r="358" spans="9:27" x14ac:dyDescent="0.3">
      <c r="I358" s="72"/>
      <c r="K358" s="32">
        <v>344</v>
      </c>
      <c r="L358" s="156"/>
      <c r="M358" s="156"/>
      <c r="N358" s="156"/>
      <c r="O358" s="154"/>
      <c r="P358" s="154"/>
      <c r="Q358" s="154"/>
      <c r="R358" s="156"/>
      <c r="S358" s="157"/>
      <c r="T358" s="158"/>
      <c r="U358" s="157"/>
      <c r="V358" s="158"/>
      <c r="W358" s="159"/>
      <c r="X358" s="159"/>
      <c r="Y358" s="159"/>
      <c r="Z358" s="159"/>
      <c r="AA358" s="156"/>
    </row>
    <row r="359" spans="9:27" x14ac:dyDescent="0.3">
      <c r="I359" s="72"/>
      <c r="K359" s="32">
        <v>345</v>
      </c>
      <c r="L359" s="156"/>
      <c r="M359" s="156"/>
      <c r="N359" s="156"/>
      <c r="O359" s="154"/>
      <c r="P359" s="154"/>
      <c r="Q359" s="154"/>
      <c r="R359" s="156"/>
      <c r="S359" s="157"/>
      <c r="T359" s="158"/>
      <c r="U359" s="157"/>
      <c r="V359" s="158"/>
      <c r="W359" s="159"/>
      <c r="X359" s="159"/>
      <c r="Y359" s="159"/>
      <c r="Z359" s="159"/>
      <c r="AA359" s="156"/>
    </row>
    <row r="360" spans="9:27" x14ac:dyDescent="0.3">
      <c r="I360" s="72"/>
      <c r="K360" s="32">
        <v>346</v>
      </c>
      <c r="L360" s="156"/>
      <c r="M360" s="156"/>
      <c r="N360" s="156"/>
      <c r="O360" s="154"/>
      <c r="P360" s="154"/>
      <c r="Q360" s="154"/>
      <c r="R360" s="156"/>
      <c r="S360" s="157"/>
      <c r="T360" s="158"/>
      <c r="U360" s="157"/>
      <c r="V360" s="158"/>
      <c r="W360" s="159"/>
      <c r="X360" s="159"/>
      <c r="Y360" s="159"/>
      <c r="Z360" s="159"/>
      <c r="AA360" s="156"/>
    </row>
    <row r="361" spans="9:27" x14ac:dyDescent="0.3">
      <c r="I361" s="72"/>
      <c r="K361" s="32">
        <v>347</v>
      </c>
      <c r="L361" s="156"/>
      <c r="M361" s="156"/>
      <c r="N361" s="156"/>
      <c r="O361" s="154"/>
      <c r="P361" s="154"/>
      <c r="Q361" s="154"/>
      <c r="R361" s="156"/>
      <c r="S361" s="157"/>
      <c r="T361" s="158"/>
      <c r="U361" s="157"/>
      <c r="V361" s="158"/>
      <c r="W361" s="159"/>
      <c r="X361" s="159"/>
      <c r="Y361" s="159"/>
      <c r="Z361" s="159"/>
      <c r="AA361" s="156"/>
    </row>
    <row r="362" spans="9:27" x14ac:dyDescent="0.3">
      <c r="I362" s="72"/>
      <c r="K362" s="32">
        <v>348</v>
      </c>
      <c r="L362" s="156"/>
      <c r="M362" s="156"/>
      <c r="N362" s="156"/>
      <c r="O362" s="154"/>
      <c r="P362" s="154"/>
      <c r="Q362" s="154"/>
      <c r="R362" s="156"/>
      <c r="S362" s="157"/>
      <c r="T362" s="158"/>
      <c r="U362" s="157"/>
      <c r="V362" s="158"/>
      <c r="W362" s="159"/>
      <c r="X362" s="159"/>
      <c r="Y362" s="159"/>
      <c r="Z362" s="159"/>
      <c r="AA362" s="156"/>
    </row>
    <row r="363" spans="9:27" x14ac:dyDescent="0.3">
      <c r="I363" s="72"/>
      <c r="K363" s="32">
        <v>349</v>
      </c>
      <c r="L363" s="156"/>
      <c r="M363" s="156"/>
      <c r="N363" s="156"/>
      <c r="O363" s="154"/>
      <c r="P363" s="154"/>
      <c r="Q363" s="154"/>
      <c r="R363" s="156"/>
      <c r="S363" s="157"/>
      <c r="T363" s="158"/>
      <c r="U363" s="157"/>
      <c r="V363" s="158"/>
      <c r="W363" s="159"/>
      <c r="X363" s="159"/>
      <c r="Y363" s="159"/>
      <c r="Z363" s="159"/>
      <c r="AA363" s="156"/>
    </row>
    <row r="364" spans="9:27" x14ac:dyDescent="0.3">
      <c r="I364" s="72"/>
      <c r="K364" s="32">
        <v>350</v>
      </c>
      <c r="L364" s="156"/>
      <c r="M364" s="156"/>
      <c r="N364" s="156"/>
      <c r="O364" s="154"/>
      <c r="P364" s="154"/>
      <c r="Q364" s="154"/>
      <c r="R364" s="156"/>
      <c r="S364" s="157"/>
      <c r="T364" s="158"/>
      <c r="U364" s="157"/>
      <c r="V364" s="158"/>
      <c r="W364" s="159"/>
      <c r="X364" s="159"/>
      <c r="Y364" s="159"/>
      <c r="Z364" s="159"/>
      <c r="AA364" s="156"/>
    </row>
    <row r="365" spans="9:27" x14ac:dyDescent="0.3">
      <c r="I365" s="72"/>
      <c r="K365" s="32">
        <v>351</v>
      </c>
      <c r="L365" s="156"/>
      <c r="M365" s="156"/>
      <c r="N365" s="156"/>
      <c r="O365" s="154"/>
      <c r="P365" s="154"/>
      <c r="Q365" s="154"/>
      <c r="R365" s="156"/>
      <c r="S365" s="157"/>
      <c r="T365" s="158"/>
      <c r="U365" s="157"/>
      <c r="V365" s="158"/>
      <c r="W365" s="159"/>
      <c r="X365" s="159"/>
      <c r="Y365" s="159"/>
      <c r="Z365" s="159"/>
      <c r="AA365" s="156"/>
    </row>
    <row r="366" spans="9:27" x14ac:dyDescent="0.3">
      <c r="I366" s="72"/>
      <c r="K366" s="32">
        <v>352</v>
      </c>
      <c r="L366" s="156"/>
      <c r="M366" s="156"/>
      <c r="N366" s="156"/>
      <c r="O366" s="154"/>
      <c r="P366" s="154"/>
      <c r="Q366" s="154"/>
      <c r="R366" s="156"/>
      <c r="S366" s="157"/>
      <c r="T366" s="158"/>
      <c r="U366" s="157"/>
      <c r="V366" s="158"/>
      <c r="W366" s="159"/>
      <c r="X366" s="159"/>
      <c r="Y366" s="159"/>
      <c r="Z366" s="159"/>
      <c r="AA366" s="156"/>
    </row>
    <row r="367" spans="9:27" x14ac:dyDescent="0.3">
      <c r="I367" s="72"/>
      <c r="K367" s="32">
        <v>353</v>
      </c>
      <c r="L367" s="156"/>
      <c r="M367" s="156"/>
      <c r="N367" s="156"/>
      <c r="O367" s="154"/>
      <c r="P367" s="154"/>
      <c r="Q367" s="154"/>
      <c r="R367" s="156"/>
      <c r="S367" s="157"/>
      <c r="T367" s="158"/>
      <c r="U367" s="157"/>
      <c r="V367" s="158"/>
      <c r="W367" s="159"/>
      <c r="X367" s="159"/>
      <c r="Y367" s="159"/>
      <c r="Z367" s="159"/>
      <c r="AA367" s="156"/>
    </row>
    <row r="368" spans="9:27" x14ac:dyDescent="0.3">
      <c r="I368" s="72"/>
      <c r="K368" s="32">
        <v>354</v>
      </c>
      <c r="L368" s="156"/>
      <c r="M368" s="156"/>
      <c r="N368" s="156"/>
      <c r="O368" s="154"/>
      <c r="P368" s="154"/>
      <c r="Q368" s="154"/>
      <c r="R368" s="156"/>
      <c r="S368" s="157"/>
      <c r="T368" s="158"/>
      <c r="U368" s="157"/>
      <c r="V368" s="158"/>
      <c r="W368" s="159"/>
      <c r="X368" s="159"/>
      <c r="Y368" s="159"/>
      <c r="Z368" s="159"/>
      <c r="AA368" s="156"/>
    </row>
    <row r="369" spans="9:27" x14ac:dyDescent="0.3">
      <c r="I369" s="72"/>
      <c r="K369" s="32">
        <v>355</v>
      </c>
      <c r="L369" s="156"/>
      <c r="M369" s="156"/>
      <c r="N369" s="156"/>
      <c r="O369" s="154"/>
      <c r="P369" s="154"/>
      <c r="Q369" s="154"/>
      <c r="R369" s="156"/>
      <c r="S369" s="157"/>
      <c r="T369" s="158"/>
      <c r="U369" s="157"/>
      <c r="V369" s="158"/>
      <c r="W369" s="159"/>
      <c r="X369" s="159"/>
      <c r="Y369" s="159"/>
      <c r="Z369" s="159"/>
      <c r="AA369" s="156"/>
    </row>
    <row r="370" spans="9:27" x14ac:dyDescent="0.3">
      <c r="I370" s="72"/>
      <c r="K370" s="32">
        <v>356</v>
      </c>
      <c r="L370" s="156"/>
      <c r="M370" s="156"/>
      <c r="N370" s="156"/>
      <c r="O370" s="154"/>
      <c r="P370" s="154"/>
      <c r="Q370" s="154"/>
      <c r="R370" s="156"/>
      <c r="S370" s="157"/>
      <c r="T370" s="158"/>
      <c r="U370" s="157"/>
      <c r="V370" s="158"/>
      <c r="W370" s="159"/>
      <c r="X370" s="159"/>
      <c r="Y370" s="159"/>
      <c r="Z370" s="159"/>
      <c r="AA370" s="156"/>
    </row>
    <row r="371" spans="9:27" x14ac:dyDescent="0.3">
      <c r="I371" s="72"/>
      <c r="K371" s="32">
        <v>357</v>
      </c>
      <c r="L371" s="156"/>
      <c r="M371" s="156"/>
      <c r="N371" s="156"/>
      <c r="O371" s="154"/>
      <c r="P371" s="154"/>
      <c r="Q371" s="154"/>
      <c r="R371" s="156"/>
      <c r="S371" s="157"/>
      <c r="T371" s="158"/>
      <c r="U371" s="157"/>
      <c r="V371" s="158"/>
      <c r="W371" s="159"/>
      <c r="X371" s="159"/>
      <c r="Y371" s="159"/>
      <c r="Z371" s="159"/>
      <c r="AA371" s="156"/>
    </row>
    <row r="372" spans="9:27" x14ac:dyDescent="0.3">
      <c r="I372" s="72"/>
      <c r="K372" s="32">
        <v>358</v>
      </c>
      <c r="L372" s="156"/>
      <c r="M372" s="156"/>
      <c r="N372" s="156"/>
      <c r="O372" s="154"/>
      <c r="P372" s="154"/>
      <c r="Q372" s="154"/>
      <c r="R372" s="156"/>
      <c r="S372" s="157"/>
      <c r="T372" s="158"/>
      <c r="U372" s="157"/>
      <c r="V372" s="158"/>
      <c r="W372" s="159"/>
      <c r="X372" s="159"/>
      <c r="Y372" s="159"/>
      <c r="Z372" s="159"/>
      <c r="AA372" s="156"/>
    </row>
    <row r="373" spans="9:27" x14ac:dyDescent="0.3">
      <c r="I373" s="72"/>
      <c r="K373" s="32">
        <v>359</v>
      </c>
      <c r="L373" s="156"/>
      <c r="M373" s="156"/>
      <c r="N373" s="156"/>
      <c r="O373" s="154"/>
      <c r="P373" s="154"/>
      <c r="Q373" s="154"/>
      <c r="R373" s="156"/>
      <c r="S373" s="157"/>
      <c r="T373" s="158"/>
      <c r="U373" s="157"/>
      <c r="V373" s="158"/>
      <c r="W373" s="159"/>
      <c r="X373" s="159"/>
      <c r="Y373" s="159"/>
      <c r="Z373" s="159"/>
      <c r="AA373" s="156"/>
    </row>
    <row r="374" spans="9:27" x14ac:dyDescent="0.3">
      <c r="I374" s="72"/>
      <c r="K374" s="32">
        <v>360</v>
      </c>
      <c r="L374" s="156"/>
      <c r="M374" s="156"/>
      <c r="N374" s="156"/>
      <c r="O374" s="154"/>
      <c r="P374" s="154"/>
      <c r="Q374" s="154"/>
      <c r="R374" s="156"/>
      <c r="S374" s="157"/>
      <c r="T374" s="158"/>
      <c r="U374" s="157"/>
      <c r="V374" s="158"/>
      <c r="W374" s="159"/>
      <c r="X374" s="159"/>
      <c r="Y374" s="159"/>
      <c r="Z374" s="159"/>
      <c r="AA374" s="156"/>
    </row>
    <row r="375" spans="9:27" x14ac:dyDescent="0.3">
      <c r="I375" s="72"/>
      <c r="K375" s="32">
        <v>361</v>
      </c>
      <c r="L375" s="156"/>
      <c r="M375" s="156"/>
      <c r="N375" s="156"/>
      <c r="O375" s="154"/>
      <c r="P375" s="154"/>
      <c r="Q375" s="154"/>
      <c r="R375" s="156"/>
      <c r="S375" s="157"/>
      <c r="T375" s="158"/>
      <c r="U375" s="157"/>
      <c r="V375" s="158"/>
      <c r="W375" s="159"/>
      <c r="X375" s="159"/>
      <c r="Y375" s="159"/>
      <c r="Z375" s="159"/>
      <c r="AA375" s="156"/>
    </row>
    <row r="376" spans="9:27" x14ac:dyDescent="0.3">
      <c r="I376" s="72"/>
      <c r="K376" s="32">
        <v>362</v>
      </c>
      <c r="L376" s="156"/>
      <c r="M376" s="156"/>
      <c r="N376" s="156"/>
      <c r="O376" s="154"/>
      <c r="P376" s="154"/>
      <c r="Q376" s="154"/>
      <c r="R376" s="156"/>
      <c r="S376" s="157"/>
      <c r="T376" s="158"/>
      <c r="U376" s="157"/>
      <c r="V376" s="158"/>
      <c r="W376" s="159"/>
      <c r="X376" s="159"/>
      <c r="Y376" s="159"/>
      <c r="Z376" s="159"/>
      <c r="AA376" s="156"/>
    </row>
    <row r="377" spans="9:27" x14ac:dyDescent="0.3">
      <c r="I377" s="72"/>
      <c r="K377" s="32">
        <v>363</v>
      </c>
      <c r="L377" s="156"/>
      <c r="M377" s="156"/>
      <c r="N377" s="156"/>
      <c r="O377" s="154"/>
      <c r="P377" s="154"/>
      <c r="Q377" s="154"/>
      <c r="R377" s="156"/>
      <c r="S377" s="157"/>
      <c r="T377" s="158"/>
      <c r="U377" s="157"/>
      <c r="V377" s="158"/>
      <c r="W377" s="159"/>
      <c r="X377" s="159"/>
      <c r="Y377" s="159"/>
      <c r="Z377" s="159"/>
      <c r="AA377" s="156"/>
    </row>
    <row r="378" spans="9:27" x14ac:dyDescent="0.3">
      <c r="I378" s="72"/>
      <c r="K378" s="32">
        <v>364</v>
      </c>
      <c r="L378" s="156"/>
      <c r="M378" s="156"/>
      <c r="N378" s="156"/>
      <c r="O378" s="154"/>
      <c r="P378" s="154"/>
      <c r="Q378" s="154"/>
      <c r="R378" s="156"/>
      <c r="S378" s="157"/>
      <c r="T378" s="158"/>
      <c r="U378" s="157"/>
      <c r="V378" s="158"/>
      <c r="W378" s="159"/>
      <c r="X378" s="159"/>
      <c r="Y378" s="159"/>
      <c r="Z378" s="159"/>
      <c r="AA378" s="156"/>
    </row>
    <row r="379" spans="9:27" x14ac:dyDescent="0.3">
      <c r="I379" s="72"/>
      <c r="K379" s="32">
        <v>365</v>
      </c>
      <c r="L379" s="156"/>
      <c r="M379" s="156"/>
      <c r="N379" s="156"/>
      <c r="O379" s="154"/>
      <c r="P379" s="154"/>
      <c r="Q379" s="154"/>
      <c r="R379" s="156"/>
      <c r="S379" s="157"/>
      <c r="T379" s="158"/>
      <c r="U379" s="157"/>
      <c r="V379" s="158"/>
      <c r="W379" s="159"/>
      <c r="X379" s="159"/>
      <c r="Y379" s="159"/>
      <c r="Z379" s="159"/>
      <c r="AA379" s="156"/>
    </row>
    <row r="380" spans="9:27" x14ac:dyDescent="0.3">
      <c r="I380" s="72"/>
      <c r="K380" s="32">
        <v>366</v>
      </c>
      <c r="L380" s="156"/>
      <c r="M380" s="156"/>
      <c r="N380" s="156"/>
      <c r="O380" s="154"/>
      <c r="P380" s="154"/>
      <c r="Q380" s="154"/>
      <c r="R380" s="156"/>
      <c r="S380" s="157"/>
      <c r="T380" s="158"/>
      <c r="U380" s="157"/>
      <c r="V380" s="158"/>
      <c r="W380" s="159"/>
      <c r="X380" s="159"/>
      <c r="Y380" s="159"/>
      <c r="Z380" s="159"/>
      <c r="AA380" s="156"/>
    </row>
    <row r="381" spans="9:27" x14ac:dyDescent="0.3">
      <c r="I381" s="72"/>
      <c r="K381" s="32">
        <v>367</v>
      </c>
      <c r="L381" s="156"/>
      <c r="M381" s="156"/>
      <c r="N381" s="156"/>
      <c r="O381" s="154"/>
      <c r="P381" s="154"/>
      <c r="Q381" s="154"/>
      <c r="R381" s="156"/>
      <c r="S381" s="157"/>
      <c r="T381" s="158"/>
      <c r="U381" s="157"/>
      <c r="V381" s="158"/>
      <c r="W381" s="159"/>
      <c r="X381" s="159"/>
      <c r="Y381" s="159"/>
      <c r="Z381" s="159"/>
      <c r="AA381" s="156"/>
    </row>
    <row r="382" spans="9:27" x14ac:dyDescent="0.3">
      <c r="I382" s="72"/>
      <c r="K382" s="32">
        <v>368</v>
      </c>
      <c r="L382" s="156"/>
      <c r="M382" s="156"/>
      <c r="N382" s="156"/>
      <c r="O382" s="154"/>
      <c r="P382" s="154"/>
      <c r="Q382" s="154"/>
      <c r="R382" s="156"/>
      <c r="S382" s="157"/>
      <c r="T382" s="158"/>
      <c r="U382" s="157"/>
      <c r="V382" s="158"/>
      <c r="W382" s="159"/>
      <c r="X382" s="159"/>
      <c r="Y382" s="159"/>
      <c r="Z382" s="159"/>
      <c r="AA382" s="156"/>
    </row>
    <row r="383" spans="9:27" x14ac:dyDescent="0.3">
      <c r="I383" s="72"/>
      <c r="K383" s="32">
        <v>369</v>
      </c>
      <c r="L383" s="156"/>
      <c r="M383" s="156"/>
      <c r="N383" s="156"/>
      <c r="O383" s="154"/>
      <c r="P383" s="154"/>
      <c r="Q383" s="154"/>
      <c r="R383" s="156"/>
      <c r="S383" s="157"/>
      <c r="T383" s="158"/>
      <c r="U383" s="157"/>
      <c r="V383" s="158"/>
      <c r="W383" s="159"/>
      <c r="X383" s="159"/>
      <c r="Y383" s="159"/>
      <c r="Z383" s="159"/>
      <c r="AA383" s="156"/>
    </row>
    <row r="384" spans="9:27" x14ac:dyDescent="0.3">
      <c r="I384" s="72"/>
      <c r="K384" s="32">
        <v>370</v>
      </c>
      <c r="L384" s="156"/>
      <c r="M384" s="156"/>
      <c r="N384" s="156"/>
      <c r="O384" s="154"/>
      <c r="P384" s="154"/>
      <c r="Q384" s="154"/>
      <c r="R384" s="156"/>
      <c r="S384" s="157"/>
      <c r="T384" s="158"/>
      <c r="U384" s="157"/>
      <c r="V384" s="158"/>
      <c r="W384" s="159"/>
      <c r="X384" s="159"/>
      <c r="Y384" s="159"/>
      <c r="Z384" s="159"/>
      <c r="AA384" s="156"/>
    </row>
    <row r="385" spans="9:27" x14ac:dyDescent="0.3">
      <c r="I385" s="72"/>
      <c r="K385" s="32">
        <v>371</v>
      </c>
      <c r="L385" s="156"/>
      <c r="M385" s="156"/>
      <c r="N385" s="156"/>
      <c r="O385" s="154"/>
      <c r="P385" s="154"/>
      <c r="Q385" s="154"/>
      <c r="R385" s="156"/>
      <c r="S385" s="157"/>
      <c r="T385" s="158"/>
      <c r="U385" s="157"/>
      <c r="V385" s="158"/>
      <c r="W385" s="159"/>
      <c r="X385" s="159"/>
      <c r="Y385" s="159"/>
      <c r="Z385" s="159"/>
      <c r="AA385" s="156"/>
    </row>
    <row r="386" spans="9:27" x14ac:dyDescent="0.3">
      <c r="I386" s="72"/>
      <c r="K386" s="32">
        <v>372</v>
      </c>
      <c r="L386" s="156"/>
      <c r="M386" s="156"/>
      <c r="N386" s="156"/>
      <c r="O386" s="154"/>
      <c r="P386" s="154"/>
      <c r="Q386" s="154"/>
      <c r="R386" s="156"/>
      <c r="S386" s="157"/>
      <c r="T386" s="158"/>
      <c r="U386" s="157"/>
      <c r="V386" s="158"/>
      <c r="W386" s="159"/>
      <c r="X386" s="159"/>
      <c r="Y386" s="159"/>
      <c r="Z386" s="159"/>
      <c r="AA386" s="156"/>
    </row>
    <row r="387" spans="9:27" x14ac:dyDescent="0.3">
      <c r="I387" s="72"/>
      <c r="K387" s="32">
        <v>373</v>
      </c>
      <c r="L387" s="156"/>
      <c r="M387" s="156"/>
      <c r="N387" s="156"/>
      <c r="O387" s="154"/>
      <c r="P387" s="154"/>
      <c r="Q387" s="154"/>
      <c r="R387" s="156"/>
      <c r="S387" s="157"/>
      <c r="T387" s="158"/>
      <c r="U387" s="157"/>
      <c r="V387" s="158"/>
      <c r="W387" s="159"/>
      <c r="X387" s="159"/>
      <c r="Y387" s="159"/>
      <c r="Z387" s="159"/>
      <c r="AA387" s="156"/>
    </row>
    <row r="388" spans="9:27" x14ac:dyDescent="0.3">
      <c r="I388" s="72"/>
      <c r="K388" s="32">
        <v>374</v>
      </c>
      <c r="L388" s="156"/>
      <c r="M388" s="156"/>
      <c r="N388" s="156"/>
      <c r="O388" s="154"/>
      <c r="P388" s="154"/>
      <c r="Q388" s="154"/>
      <c r="R388" s="156"/>
      <c r="S388" s="157"/>
      <c r="T388" s="158"/>
      <c r="U388" s="157"/>
      <c r="V388" s="158"/>
      <c r="W388" s="159"/>
      <c r="X388" s="159"/>
      <c r="Y388" s="159"/>
      <c r="Z388" s="159"/>
      <c r="AA388" s="156"/>
    </row>
    <row r="389" spans="9:27" x14ac:dyDescent="0.3">
      <c r="I389" s="72"/>
      <c r="K389" s="32">
        <v>375</v>
      </c>
      <c r="L389" s="156"/>
      <c r="M389" s="156"/>
      <c r="N389" s="156"/>
      <c r="O389" s="154"/>
      <c r="P389" s="154"/>
      <c r="Q389" s="154"/>
      <c r="R389" s="156"/>
      <c r="S389" s="157"/>
      <c r="T389" s="158"/>
      <c r="U389" s="157"/>
      <c r="V389" s="158"/>
      <c r="W389" s="159"/>
      <c r="X389" s="159"/>
      <c r="Y389" s="159"/>
      <c r="Z389" s="159"/>
      <c r="AA389" s="156"/>
    </row>
    <row r="390" spans="9:27" x14ac:dyDescent="0.3">
      <c r="I390" s="72"/>
      <c r="K390" s="32">
        <v>376</v>
      </c>
      <c r="L390" s="156"/>
      <c r="M390" s="156"/>
      <c r="N390" s="156"/>
      <c r="O390" s="154"/>
      <c r="P390" s="154"/>
      <c r="Q390" s="154"/>
      <c r="R390" s="156"/>
      <c r="S390" s="157"/>
      <c r="T390" s="158"/>
      <c r="U390" s="157"/>
      <c r="V390" s="158"/>
      <c r="W390" s="159"/>
      <c r="X390" s="159"/>
      <c r="Y390" s="159"/>
      <c r="Z390" s="159"/>
      <c r="AA390" s="156"/>
    </row>
    <row r="391" spans="9:27" x14ac:dyDescent="0.3">
      <c r="I391" s="72"/>
      <c r="K391" s="32">
        <v>377</v>
      </c>
      <c r="L391" s="156"/>
      <c r="M391" s="156"/>
      <c r="N391" s="156"/>
      <c r="O391" s="154"/>
      <c r="P391" s="154"/>
      <c r="Q391" s="154"/>
      <c r="R391" s="156"/>
      <c r="S391" s="157"/>
      <c r="T391" s="158"/>
      <c r="U391" s="157"/>
      <c r="V391" s="158"/>
      <c r="W391" s="159"/>
      <c r="X391" s="159"/>
      <c r="Y391" s="159"/>
      <c r="Z391" s="159"/>
      <c r="AA391" s="156"/>
    </row>
    <row r="392" spans="9:27" x14ac:dyDescent="0.3">
      <c r="I392" s="72"/>
      <c r="K392" s="32">
        <v>378</v>
      </c>
      <c r="L392" s="156"/>
      <c r="M392" s="156"/>
      <c r="N392" s="156"/>
      <c r="O392" s="154"/>
      <c r="P392" s="154"/>
      <c r="Q392" s="154"/>
      <c r="R392" s="156"/>
      <c r="S392" s="157"/>
      <c r="T392" s="158"/>
      <c r="U392" s="157"/>
      <c r="V392" s="158"/>
      <c r="W392" s="159"/>
      <c r="X392" s="159"/>
      <c r="Y392" s="159"/>
      <c r="Z392" s="159"/>
      <c r="AA392" s="156"/>
    </row>
    <row r="393" spans="9:27" x14ac:dyDescent="0.3">
      <c r="I393" s="72"/>
      <c r="K393" s="32">
        <v>379</v>
      </c>
      <c r="L393" s="156"/>
      <c r="M393" s="156"/>
      <c r="N393" s="156"/>
      <c r="O393" s="154"/>
      <c r="P393" s="154"/>
      <c r="Q393" s="154"/>
      <c r="R393" s="156"/>
      <c r="S393" s="157"/>
      <c r="T393" s="158"/>
      <c r="U393" s="157"/>
      <c r="V393" s="158"/>
      <c r="W393" s="159"/>
      <c r="X393" s="159"/>
      <c r="Y393" s="159"/>
      <c r="Z393" s="159"/>
      <c r="AA393" s="156"/>
    </row>
    <row r="394" spans="9:27" x14ac:dyDescent="0.3">
      <c r="I394" s="72"/>
      <c r="K394" s="32">
        <v>380</v>
      </c>
      <c r="L394" s="156"/>
      <c r="M394" s="156"/>
      <c r="N394" s="156"/>
      <c r="O394" s="154"/>
      <c r="P394" s="154"/>
      <c r="Q394" s="154"/>
      <c r="R394" s="156"/>
      <c r="S394" s="157"/>
      <c r="T394" s="158"/>
      <c r="U394" s="157"/>
      <c r="V394" s="158"/>
      <c r="W394" s="159"/>
      <c r="X394" s="159"/>
      <c r="Y394" s="159"/>
      <c r="Z394" s="159"/>
      <c r="AA394" s="156"/>
    </row>
    <row r="395" spans="9:27" x14ac:dyDescent="0.3">
      <c r="I395" s="72"/>
      <c r="K395" s="32">
        <v>381</v>
      </c>
      <c r="L395" s="156"/>
      <c r="M395" s="156"/>
      <c r="N395" s="156"/>
      <c r="O395" s="154"/>
      <c r="P395" s="154"/>
      <c r="Q395" s="154"/>
      <c r="R395" s="156"/>
      <c r="S395" s="157"/>
      <c r="T395" s="158"/>
      <c r="U395" s="157"/>
      <c r="V395" s="158"/>
      <c r="W395" s="159"/>
      <c r="X395" s="159"/>
      <c r="Y395" s="159"/>
      <c r="Z395" s="159"/>
      <c r="AA395" s="156"/>
    </row>
    <row r="396" spans="9:27" x14ac:dyDescent="0.3">
      <c r="I396" s="72"/>
      <c r="K396" s="32">
        <v>382</v>
      </c>
      <c r="L396" s="156"/>
      <c r="M396" s="156"/>
      <c r="N396" s="156"/>
      <c r="O396" s="154"/>
      <c r="P396" s="154"/>
      <c r="Q396" s="154"/>
      <c r="R396" s="156"/>
      <c r="S396" s="157"/>
      <c r="T396" s="158"/>
      <c r="U396" s="157"/>
      <c r="V396" s="158"/>
      <c r="W396" s="159"/>
      <c r="X396" s="159"/>
      <c r="Y396" s="159"/>
      <c r="Z396" s="159"/>
      <c r="AA396" s="156"/>
    </row>
    <row r="397" spans="9:27" x14ac:dyDescent="0.3">
      <c r="I397" s="72"/>
      <c r="K397" s="32">
        <v>383</v>
      </c>
      <c r="L397" s="156"/>
      <c r="M397" s="156"/>
      <c r="N397" s="156"/>
      <c r="O397" s="154"/>
      <c r="P397" s="154"/>
      <c r="Q397" s="154"/>
      <c r="R397" s="156"/>
      <c r="S397" s="157"/>
      <c r="T397" s="158"/>
      <c r="U397" s="157"/>
      <c r="V397" s="158"/>
      <c r="W397" s="159"/>
      <c r="X397" s="159"/>
      <c r="Y397" s="159"/>
      <c r="Z397" s="159"/>
      <c r="AA397" s="156"/>
    </row>
    <row r="398" spans="9:27" x14ac:dyDescent="0.3">
      <c r="I398" s="72"/>
      <c r="K398" s="32">
        <v>384</v>
      </c>
      <c r="L398" s="156"/>
      <c r="M398" s="156"/>
      <c r="N398" s="156"/>
      <c r="O398" s="154"/>
      <c r="P398" s="154"/>
      <c r="Q398" s="154"/>
      <c r="R398" s="156"/>
      <c r="S398" s="157"/>
      <c r="T398" s="158"/>
      <c r="U398" s="157"/>
      <c r="V398" s="158"/>
      <c r="W398" s="159"/>
      <c r="X398" s="159"/>
      <c r="Y398" s="159"/>
      <c r="Z398" s="159"/>
      <c r="AA398" s="156"/>
    </row>
    <row r="399" spans="9:27" x14ac:dyDescent="0.3">
      <c r="I399" s="72"/>
      <c r="K399" s="32">
        <v>385</v>
      </c>
      <c r="L399" s="156"/>
      <c r="M399" s="156"/>
      <c r="N399" s="156"/>
      <c r="O399" s="154"/>
      <c r="P399" s="154"/>
      <c r="Q399" s="154"/>
      <c r="R399" s="156"/>
      <c r="S399" s="157"/>
      <c r="T399" s="158"/>
      <c r="U399" s="157"/>
      <c r="V399" s="158"/>
      <c r="W399" s="159"/>
      <c r="X399" s="159"/>
      <c r="Y399" s="159"/>
      <c r="Z399" s="159"/>
      <c r="AA399" s="156"/>
    </row>
    <row r="400" spans="9:27" x14ac:dyDescent="0.3">
      <c r="I400" s="72"/>
      <c r="K400" s="32">
        <v>386</v>
      </c>
      <c r="L400" s="156"/>
      <c r="M400" s="156"/>
      <c r="N400" s="156"/>
      <c r="O400" s="154"/>
      <c r="P400" s="154"/>
      <c r="Q400" s="154"/>
      <c r="R400" s="156"/>
      <c r="S400" s="157"/>
      <c r="T400" s="158"/>
      <c r="U400" s="157"/>
      <c r="V400" s="158"/>
      <c r="W400" s="159"/>
      <c r="X400" s="159"/>
      <c r="Y400" s="159"/>
      <c r="Z400" s="159"/>
      <c r="AA400" s="156"/>
    </row>
    <row r="401" spans="9:27" x14ac:dyDescent="0.3">
      <c r="I401" s="72"/>
      <c r="K401" s="32">
        <v>387</v>
      </c>
      <c r="L401" s="156"/>
      <c r="M401" s="156"/>
      <c r="N401" s="156"/>
      <c r="O401" s="154"/>
      <c r="P401" s="154"/>
      <c r="Q401" s="154"/>
      <c r="R401" s="156"/>
      <c r="S401" s="157"/>
      <c r="T401" s="158"/>
      <c r="U401" s="157"/>
      <c r="V401" s="158"/>
      <c r="W401" s="159"/>
      <c r="X401" s="159"/>
      <c r="Y401" s="159"/>
      <c r="Z401" s="159"/>
      <c r="AA401" s="156"/>
    </row>
    <row r="402" spans="9:27" x14ac:dyDescent="0.3">
      <c r="I402" s="72"/>
      <c r="K402" s="32">
        <v>388</v>
      </c>
      <c r="L402" s="156"/>
      <c r="M402" s="156"/>
      <c r="N402" s="156"/>
      <c r="O402" s="154"/>
      <c r="P402" s="154"/>
      <c r="Q402" s="154"/>
      <c r="R402" s="156"/>
      <c r="S402" s="157"/>
      <c r="T402" s="158"/>
      <c r="U402" s="157"/>
      <c r="V402" s="158"/>
      <c r="W402" s="159"/>
      <c r="X402" s="159"/>
      <c r="Y402" s="159"/>
      <c r="Z402" s="159"/>
      <c r="AA402" s="156"/>
    </row>
    <row r="403" spans="9:27" x14ac:dyDescent="0.3">
      <c r="I403" s="72"/>
      <c r="K403" s="32">
        <v>389</v>
      </c>
      <c r="L403" s="156"/>
      <c r="M403" s="156"/>
      <c r="N403" s="156"/>
      <c r="O403" s="154"/>
      <c r="P403" s="154"/>
      <c r="Q403" s="154"/>
      <c r="R403" s="156"/>
      <c r="S403" s="157"/>
      <c r="T403" s="158"/>
      <c r="U403" s="157"/>
      <c r="V403" s="158"/>
      <c r="W403" s="159"/>
      <c r="X403" s="159"/>
      <c r="Y403" s="159"/>
      <c r="Z403" s="159"/>
      <c r="AA403" s="156"/>
    </row>
    <row r="404" spans="9:27" x14ac:dyDescent="0.3">
      <c r="I404" s="72"/>
      <c r="K404" s="32">
        <v>390</v>
      </c>
      <c r="L404" s="156"/>
      <c r="M404" s="156"/>
      <c r="N404" s="156"/>
      <c r="O404" s="154"/>
      <c r="P404" s="154"/>
      <c r="Q404" s="154"/>
      <c r="R404" s="156"/>
      <c r="S404" s="157"/>
      <c r="T404" s="158"/>
      <c r="U404" s="157"/>
      <c r="V404" s="158"/>
      <c r="W404" s="159"/>
      <c r="X404" s="159"/>
      <c r="Y404" s="159"/>
      <c r="Z404" s="159"/>
      <c r="AA404" s="156"/>
    </row>
    <row r="405" spans="9:27" x14ac:dyDescent="0.3">
      <c r="I405" s="72"/>
      <c r="K405" s="32">
        <v>391</v>
      </c>
      <c r="L405" s="156"/>
      <c r="M405" s="156"/>
      <c r="N405" s="156"/>
      <c r="O405" s="154"/>
      <c r="P405" s="154"/>
      <c r="Q405" s="154"/>
      <c r="R405" s="156"/>
      <c r="S405" s="157"/>
      <c r="T405" s="158"/>
      <c r="U405" s="157"/>
      <c r="V405" s="158"/>
      <c r="W405" s="159"/>
      <c r="X405" s="159"/>
      <c r="Y405" s="159"/>
      <c r="Z405" s="159"/>
      <c r="AA405" s="156"/>
    </row>
    <row r="406" spans="9:27" x14ac:dyDescent="0.3">
      <c r="I406" s="72"/>
      <c r="K406" s="32">
        <v>392</v>
      </c>
      <c r="L406" s="156"/>
      <c r="M406" s="156"/>
      <c r="N406" s="156"/>
      <c r="O406" s="154"/>
      <c r="P406" s="154"/>
      <c r="Q406" s="154"/>
      <c r="R406" s="156"/>
      <c r="S406" s="157"/>
      <c r="T406" s="158"/>
      <c r="U406" s="157"/>
      <c r="V406" s="158"/>
      <c r="W406" s="159"/>
      <c r="X406" s="159"/>
      <c r="Y406" s="159"/>
      <c r="Z406" s="159"/>
      <c r="AA406" s="156"/>
    </row>
    <row r="407" spans="9:27" x14ac:dyDescent="0.3">
      <c r="I407" s="72"/>
      <c r="K407" s="32">
        <v>393</v>
      </c>
      <c r="L407" s="156"/>
      <c r="M407" s="156"/>
      <c r="N407" s="156"/>
      <c r="O407" s="154"/>
      <c r="P407" s="154"/>
      <c r="Q407" s="154"/>
      <c r="R407" s="156"/>
      <c r="S407" s="157"/>
      <c r="T407" s="158"/>
      <c r="U407" s="157"/>
      <c r="V407" s="158"/>
      <c r="W407" s="159"/>
      <c r="X407" s="159"/>
      <c r="Y407" s="159"/>
      <c r="Z407" s="159"/>
      <c r="AA407" s="156"/>
    </row>
    <row r="408" spans="9:27" x14ac:dyDescent="0.3">
      <c r="I408" s="72"/>
      <c r="K408" s="32">
        <v>394</v>
      </c>
      <c r="L408" s="156"/>
      <c r="M408" s="156"/>
      <c r="N408" s="156"/>
      <c r="O408" s="154"/>
      <c r="P408" s="154"/>
      <c r="Q408" s="154"/>
      <c r="R408" s="156"/>
      <c r="S408" s="157"/>
      <c r="T408" s="158"/>
      <c r="U408" s="157"/>
      <c r="V408" s="158"/>
      <c r="W408" s="159"/>
      <c r="X408" s="159"/>
      <c r="Y408" s="159"/>
      <c r="Z408" s="159"/>
      <c r="AA408" s="156"/>
    </row>
    <row r="409" spans="9:27" x14ac:dyDescent="0.3">
      <c r="I409" s="72"/>
      <c r="K409" s="32">
        <v>395</v>
      </c>
      <c r="L409" s="156"/>
      <c r="M409" s="156"/>
      <c r="N409" s="156"/>
      <c r="O409" s="154"/>
      <c r="P409" s="154"/>
      <c r="Q409" s="154"/>
      <c r="R409" s="156"/>
      <c r="S409" s="157"/>
      <c r="T409" s="158"/>
      <c r="U409" s="157"/>
      <c r="V409" s="158"/>
      <c r="W409" s="159"/>
      <c r="X409" s="159"/>
      <c r="Y409" s="159"/>
      <c r="Z409" s="159"/>
      <c r="AA409" s="156"/>
    </row>
    <row r="410" spans="9:27" x14ac:dyDescent="0.3">
      <c r="I410" s="72"/>
      <c r="K410" s="32">
        <v>396</v>
      </c>
      <c r="L410" s="156"/>
      <c r="M410" s="156"/>
      <c r="N410" s="156"/>
      <c r="O410" s="154"/>
      <c r="P410" s="154"/>
      <c r="Q410" s="154"/>
      <c r="R410" s="156"/>
      <c r="S410" s="157"/>
      <c r="T410" s="158"/>
      <c r="U410" s="157"/>
      <c r="V410" s="158"/>
      <c r="W410" s="159"/>
      <c r="X410" s="159"/>
      <c r="Y410" s="159"/>
      <c r="Z410" s="159"/>
      <c r="AA410" s="156"/>
    </row>
    <row r="411" spans="9:27" x14ac:dyDescent="0.3">
      <c r="I411" s="72"/>
      <c r="K411" s="32">
        <v>397</v>
      </c>
      <c r="L411" s="156"/>
      <c r="M411" s="156"/>
      <c r="N411" s="156"/>
      <c r="O411" s="154"/>
      <c r="P411" s="154"/>
      <c r="Q411" s="154"/>
      <c r="R411" s="156"/>
      <c r="S411" s="157"/>
      <c r="T411" s="158"/>
      <c r="U411" s="157"/>
      <c r="V411" s="158"/>
      <c r="W411" s="159"/>
      <c r="X411" s="159"/>
      <c r="Y411" s="159"/>
      <c r="Z411" s="159"/>
      <c r="AA411" s="156"/>
    </row>
    <row r="412" spans="9:27" x14ac:dyDescent="0.3">
      <c r="I412" s="72"/>
      <c r="K412" s="32">
        <v>398</v>
      </c>
      <c r="L412" s="156"/>
      <c r="M412" s="156"/>
      <c r="N412" s="156"/>
      <c r="O412" s="154"/>
      <c r="P412" s="154"/>
      <c r="Q412" s="154"/>
      <c r="R412" s="156"/>
      <c r="S412" s="157"/>
      <c r="T412" s="158"/>
      <c r="U412" s="157"/>
      <c r="V412" s="158"/>
      <c r="W412" s="159"/>
      <c r="X412" s="159"/>
      <c r="Y412" s="159"/>
      <c r="Z412" s="159"/>
      <c r="AA412" s="156"/>
    </row>
    <row r="413" spans="9:27" x14ac:dyDescent="0.3">
      <c r="I413" s="72"/>
      <c r="K413" s="32">
        <v>399</v>
      </c>
      <c r="L413" s="156"/>
      <c r="M413" s="156"/>
      <c r="N413" s="156"/>
      <c r="O413" s="154"/>
      <c r="P413" s="154"/>
      <c r="Q413" s="154"/>
      <c r="R413" s="156"/>
      <c r="S413" s="157"/>
      <c r="T413" s="158"/>
      <c r="U413" s="157"/>
      <c r="V413" s="158"/>
      <c r="W413" s="159"/>
      <c r="X413" s="159"/>
      <c r="Y413" s="159"/>
      <c r="Z413" s="159"/>
      <c r="AA413" s="156"/>
    </row>
    <row r="414" spans="9:27" x14ac:dyDescent="0.3">
      <c r="I414" s="72"/>
      <c r="K414" s="32">
        <v>400</v>
      </c>
      <c r="L414" s="156"/>
      <c r="M414" s="156"/>
      <c r="N414" s="156"/>
      <c r="O414" s="154"/>
      <c r="P414" s="154"/>
      <c r="Q414" s="154"/>
      <c r="R414" s="156"/>
      <c r="S414" s="157"/>
      <c r="T414" s="158"/>
      <c r="U414" s="157"/>
      <c r="V414" s="158"/>
      <c r="W414" s="159"/>
      <c r="X414" s="159"/>
      <c r="Y414" s="159"/>
      <c r="Z414" s="159"/>
      <c r="AA414" s="156"/>
    </row>
    <row r="415" spans="9:27" x14ac:dyDescent="0.3">
      <c r="I415" s="72"/>
      <c r="K415" s="32">
        <v>401</v>
      </c>
      <c r="L415" s="156"/>
      <c r="M415" s="156"/>
      <c r="N415" s="156"/>
      <c r="O415" s="154"/>
      <c r="P415" s="154"/>
      <c r="Q415" s="154"/>
      <c r="R415" s="156"/>
      <c r="S415" s="157"/>
      <c r="T415" s="158"/>
      <c r="U415" s="157"/>
      <c r="V415" s="158"/>
      <c r="W415" s="159"/>
      <c r="X415" s="159"/>
      <c r="Y415" s="159"/>
      <c r="Z415" s="159"/>
      <c r="AA415" s="156"/>
    </row>
    <row r="416" spans="9:27" x14ac:dyDescent="0.3">
      <c r="I416" s="72"/>
      <c r="K416" s="32">
        <v>402</v>
      </c>
      <c r="L416" s="156"/>
      <c r="M416" s="156"/>
      <c r="N416" s="156"/>
      <c r="O416" s="154"/>
      <c r="P416" s="154"/>
      <c r="Q416" s="154"/>
      <c r="R416" s="156"/>
      <c r="S416" s="157"/>
      <c r="T416" s="158"/>
      <c r="U416" s="157"/>
      <c r="V416" s="158"/>
      <c r="W416" s="159"/>
      <c r="X416" s="159"/>
      <c r="Y416" s="159"/>
      <c r="Z416" s="159"/>
      <c r="AA416" s="156"/>
    </row>
    <row r="417" spans="9:27" x14ac:dyDescent="0.3">
      <c r="I417" s="72"/>
      <c r="K417" s="32">
        <v>403</v>
      </c>
      <c r="L417" s="156"/>
      <c r="M417" s="156"/>
      <c r="N417" s="156"/>
      <c r="O417" s="154"/>
      <c r="P417" s="154"/>
      <c r="Q417" s="154"/>
      <c r="R417" s="156"/>
      <c r="S417" s="157"/>
      <c r="T417" s="158"/>
      <c r="U417" s="157"/>
      <c r="V417" s="158"/>
      <c r="W417" s="159"/>
      <c r="X417" s="159"/>
      <c r="Y417" s="159"/>
      <c r="Z417" s="159"/>
      <c r="AA417" s="156"/>
    </row>
    <row r="418" spans="9:27" x14ac:dyDescent="0.3">
      <c r="I418" s="72"/>
      <c r="K418" s="32">
        <v>404</v>
      </c>
      <c r="L418" s="156"/>
      <c r="M418" s="156"/>
      <c r="N418" s="156"/>
      <c r="O418" s="154"/>
      <c r="P418" s="154"/>
      <c r="Q418" s="154"/>
      <c r="R418" s="156"/>
      <c r="S418" s="157"/>
      <c r="T418" s="158"/>
      <c r="U418" s="157"/>
      <c r="V418" s="158"/>
      <c r="W418" s="159"/>
      <c r="X418" s="159"/>
      <c r="Y418" s="159"/>
      <c r="Z418" s="159"/>
      <c r="AA418" s="156"/>
    </row>
    <row r="419" spans="9:27" x14ac:dyDescent="0.3">
      <c r="I419" s="72"/>
      <c r="K419" s="32">
        <v>405</v>
      </c>
      <c r="L419" s="156"/>
      <c r="M419" s="156"/>
      <c r="N419" s="156"/>
      <c r="O419" s="154"/>
      <c r="P419" s="154"/>
      <c r="Q419" s="154"/>
      <c r="R419" s="156"/>
      <c r="S419" s="157"/>
      <c r="T419" s="158"/>
      <c r="U419" s="157"/>
      <c r="V419" s="158"/>
      <c r="W419" s="159"/>
      <c r="X419" s="159"/>
      <c r="Y419" s="159"/>
      <c r="Z419" s="159"/>
      <c r="AA419" s="156"/>
    </row>
    <row r="420" spans="9:27" x14ac:dyDescent="0.3">
      <c r="I420" s="72"/>
      <c r="K420" s="32">
        <v>406</v>
      </c>
      <c r="L420" s="156"/>
      <c r="M420" s="156"/>
      <c r="N420" s="156"/>
      <c r="O420" s="154"/>
      <c r="P420" s="154"/>
      <c r="Q420" s="154"/>
      <c r="R420" s="156"/>
      <c r="S420" s="157"/>
      <c r="T420" s="158"/>
      <c r="U420" s="157"/>
      <c r="V420" s="158"/>
      <c r="W420" s="159"/>
      <c r="X420" s="159"/>
      <c r="Y420" s="159"/>
      <c r="Z420" s="159"/>
      <c r="AA420" s="156"/>
    </row>
    <row r="421" spans="9:27" x14ac:dyDescent="0.3">
      <c r="I421" s="72"/>
      <c r="K421" s="32">
        <v>407</v>
      </c>
      <c r="L421" s="156"/>
      <c r="M421" s="156"/>
      <c r="N421" s="156"/>
      <c r="O421" s="154"/>
      <c r="P421" s="154"/>
      <c r="Q421" s="154"/>
      <c r="R421" s="156"/>
      <c r="S421" s="157"/>
      <c r="T421" s="158"/>
      <c r="U421" s="157"/>
      <c r="V421" s="158"/>
      <c r="W421" s="159"/>
      <c r="X421" s="159"/>
      <c r="Y421" s="159"/>
      <c r="Z421" s="159"/>
      <c r="AA421" s="156"/>
    </row>
    <row r="422" spans="9:27" x14ac:dyDescent="0.3">
      <c r="I422" s="72"/>
      <c r="K422" s="32">
        <v>408</v>
      </c>
      <c r="L422" s="156"/>
      <c r="M422" s="156"/>
      <c r="N422" s="156"/>
      <c r="O422" s="154"/>
      <c r="P422" s="154"/>
      <c r="Q422" s="154"/>
      <c r="R422" s="156"/>
      <c r="S422" s="157"/>
      <c r="T422" s="158"/>
      <c r="U422" s="157"/>
      <c r="V422" s="158"/>
      <c r="W422" s="159"/>
      <c r="X422" s="159"/>
      <c r="Y422" s="159"/>
      <c r="Z422" s="159"/>
      <c r="AA422" s="156"/>
    </row>
    <row r="423" spans="9:27" x14ac:dyDescent="0.3">
      <c r="I423" s="72"/>
      <c r="K423" s="32">
        <v>409</v>
      </c>
      <c r="L423" s="156"/>
      <c r="M423" s="156"/>
      <c r="N423" s="156"/>
      <c r="O423" s="154"/>
      <c r="P423" s="154"/>
      <c r="Q423" s="154"/>
      <c r="R423" s="156"/>
      <c r="S423" s="157"/>
      <c r="T423" s="158"/>
      <c r="U423" s="157"/>
      <c r="V423" s="158"/>
      <c r="W423" s="159"/>
      <c r="X423" s="159"/>
      <c r="Y423" s="159"/>
      <c r="Z423" s="159"/>
      <c r="AA423" s="156"/>
    </row>
    <row r="424" spans="9:27" x14ac:dyDescent="0.3">
      <c r="I424" s="72"/>
      <c r="K424" s="32">
        <v>410</v>
      </c>
      <c r="L424" s="156"/>
      <c r="M424" s="156"/>
      <c r="N424" s="156"/>
      <c r="O424" s="154"/>
      <c r="P424" s="154"/>
      <c r="Q424" s="154"/>
      <c r="R424" s="156"/>
      <c r="S424" s="157"/>
      <c r="T424" s="158"/>
      <c r="U424" s="157"/>
      <c r="V424" s="158"/>
      <c r="W424" s="159"/>
      <c r="X424" s="159"/>
      <c r="Y424" s="159"/>
      <c r="Z424" s="159"/>
      <c r="AA424" s="156"/>
    </row>
    <row r="425" spans="9:27" x14ac:dyDescent="0.3">
      <c r="I425" s="72"/>
      <c r="K425" s="32">
        <v>411</v>
      </c>
      <c r="L425" s="156"/>
      <c r="M425" s="156"/>
      <c r="N425" s="156"/>
      <c r="O425" s="154"/>
      <c r="P425" s="154"/>
      <c r="Q425" s="154"/>
      <c r="R425" s="156"/>
      <c r="S425" s="157"/>
      <c r="T425" s="158"/>
      <c r="U425" s="157"/>
      <c r="V425" s="158"/>
      <c r="W425" s="159"/>
      <c r="X425" s="159"/>
      <c r="Y425" s="159"/>
      <c r="Z425" s="159"/>
      <c r="AA425" s="156"/>
    </row>
    <row r="426" spans="9:27" x14ac:dyDescent="0.3">
      <c r="I426" s="72"/>
      <c r="K426" s="32">
        <v>412</v>
      </c>
      <c r="L426" s="156"/>
      <c r="M426" s="156"/>
      <c r="N426" s="156"/>
      <c r="O426" s="154"/>
      <c r="P426" s="154"/>
      <c r="Q426" s="154"/>
      <c r="R426" s="156"/>
      <c r="S426" s="157"/>
      <c r="T426" s="158"/>
      <c r="U426" s="157"/>
      <c r="V426" s="158"/>
      <c r="W426" s="159"/>
      <c r="X426" s="159"/>
      <c r="Y426" s="159"/>
      <c r="Z426" s="159"/>
      <c r="AA426" s="156"/>
    </row>
    <row r="427" spans="9:27" x14ac:dyDescent="0.3">
      <c r="I427" s="72"/>
      <c r="K427" s="32">
        <v>413</v>
      </c>
      <c r="L427" s="156"/>
      <c r="M427" s="156"/>
      <c r="N427" s="156"/>
      <c r="O427" s="154"/>
      <c r="P427" s="154"/>
      <c r="Q427" s="154"/>
      <c r="R427" s="156"/>
      <c r="S427" s="157"/>
      <c r="T427" s="158"/>
      <c r="U427" s="157"/>
      <c r="V427" s="158"/>
      <c r="W427" s="159"/>
      <c r="X427" s="159"/>
      <c r="Y427" s="159"/>
      <c r="Z427" s="159"/>
      <c r="AA427" s="156"/>
    </row>
    <row r="428" spans="9:27" x14ac:dyDescent="0.3">
      <c r="I428" s="72"/>
      <c r="K428" s="32">
        <v>414</v>
      </c>
      <c r="L428" s="156"/>
      <c r="M428" s="156"/>
      <c r="N428" s="156"/>
      <c r="O428" s="154"/>
      <c r="P428" s="154"/>
      <c r="Q428" s="154"/>
      <c r="R428" s="156"/>
      <c r="S428" s="157"/>
      <c r="T428" s="158"/>
      <c r="U428" s="157"/>
      <c r="V428" s="158"/>
      <c r="W428" s="159"/>
      <c r="X428" s="159"/>
      <c r="Y428" s="159"/>
      <c r="Z428" s="159"/>
      <c r="AA428" s="156"/>
    </row>
    <row r="429" spans="9:27" x14ac:dyDescent="0.3">
      <c r="I429" s="72"/>
      <c r="K429" s="32">
        <v>415</v>
      </c>
      <c r="L429" s="156"/>
      <c r="M429" s="156"/>
      <c r="N429" s="156"/>
      <c r="O429" s="154"/>
      <c r="P429" s="154"/>
      <c r="Q429" s="154"/>
      <c r="R429" s="156"/>
      <c r="S429" s="157"/>
      <c r="T429" s="158"/>
      <c r="U429" s="157"/>
      <c r="V429" s="158"/>
      <c r="W429" s="159"/>
      <c r="X429" s="159"/>
      <c r="Y429" s="159"/>
      <c r="Z429" s="159"/>
      <c r="AA429" s="156"/>
    </row>
    <row r="430" spans="9:27" x14ac:dyDescent="0.3">
      <c r="I430" s="72"/>
      <c r="K430" s="32">
        <v>416</v>
      </c>
      <c r="L430" s="156"/>
      <c r="M430" s="156"/>
      <c r="N430" s="156"/>
      <c r="O430" s="154"/>
      <c r="P430" s="154"/>
      <c r="Q430" s="154"/>
      <c r="R430" s="156"/>
      <c r="S430" s="157"/>
      <c r="T430" s="158"/>
      <c r="U430" s="157"/>
      <c r="V430" s="158"/>
      <c r="W430" s="159"/>
      <c r="X430" s="159"/>
      <c r="Y430" s="159"/>
      <c r="Z430" s="159"/>
      <c r="AA430" s="156"/>
    </row>
    <row r="431" spans="9:27" x14ac:dyDescent="0.3">
      <c r="I431" s="72"/>
      <c r="K431" s="32">
        <v>417</v>
      </c>
      <c r="L431" s="156"/>
      <c r="M431" s="156"/>
      <c r="N431" s="156"/>
      <c r="O431" s="154"/>
      <c r="P431" s="154"/>
      <c r="Q431" s="154"/>
      <c r="R431" s="156"/>
      <c r="S431" s="157"/>
      <c r="T431" s="158"/>
      <c r="U431" s="157"/>
      <c r="V431" s="158"/>
      <c r="W431" s="159"/>
      <c r="X431" s="159"/>
      <c r="Y431" s="159"/>
      <c r="Z431" s="159"/>
      <c r="AA431" s="156"/>
    </row>
    <row r="432" spans="9:27" x14ac:dyDescent="0.3">
      <c r="I432" s="72"/>
      <c r="K432" s="32">
        <v>418</v>
      </c>
      <c r="L432" s="156"/>
      <c r="M432" s="156"/>
      <c r="N432" s="156"/>
      <c r="O432" s="154"/>
      <c r="P432" s="154"/>
      <c r="Q432" s="154"/>
      <c r="R432" s="156"/>
      <c r="S432" s="157"/>
      <c r="T432" s="158"/>
      <c r="U432" s="157"/>
      <c r="V432" s="158"/>
      <c r="W432" s="159"/>
      <c r="X432" s="159"/>
      <c r="Y432" s="159"/>
      <c r="Z432" s="159"/>
      <c r="AA432" s="156"/>
    </row>
    <row r="433" spans="9:27" x14ac:dyDescent="0.3">
      <c r="I433" s="72"/>
      <c r="K433" s="32">
        <v>419</v>
      </c>
      <c r="L433" s="156"/>
      <c r="M433" s="156"/>
      <c r="N433" s="156"/>
      <c r="O433" s="154"/>
      <c r="P433" s="154"/>
      <c r="Q433" s="154"/>
      <c r="R433" s="156"/>
      <c r="S433" s="157"/>
      <c r="T433" s="158"/>
      <c r="U433" s="157"/>
      <c r="V433" s="158"/>
      <c r="W433" s="159"/>
      <c r="X433" s="159"/>
      <c r="Y433" s="159"/>
      <c r="Z433" s="159"/>
      <c r="AA433" s="156"/>
    </row>
    <row r="434" spans="9:27" x14ac:dyDescent="0.3">
      <c r="I434" s="72"/>
      <c r="K434" s="32">
        <v>420</v>
      </c>
      <c r="L434" s="156"/>
      <c r="M434" s="156"/>
      <c r="N434" s="156"/>
      <c r="O434" s="154"/>
      <c r="P434" s="154"/>
      <c r="Q434" s="154"/>
      <c r="R434" s="156"/>
      <c r="S434" s="157"/>
      <c r="T434" s="158"/>
      <c r="U434" s="157"/>
      <c r="V434" s="158"/>
      <c r="W434" s="159"/>
      <c r="X434" s="159"/>
      <c r="Y434" s="159"/>
      <c r="Z434" s="159"/>
      <c r="AA434" s="156"/>
    </row>
    <row r="435" spans="9:27" x14ac:dyDescent="0.3">
      <c r="I435" s="72"/>
      <c r="K435" s="32">
        <v>421</v>
      </c>
      <c r="L435" s="156"/>
      <c r="M435" s="156"/>
      <c r="N435" s="156"/>
      <c r="O435" s="154"/>
      <c r="P435" s="154"/>
      <c r="Q435" s="154"/>
      <c r="R435" s="156"/>
      <c r="S435" s="157"/>
      <c r="T435" s="158"/>
      <c r="U435" s="157"/>
      <c r="V435" s="158"/>
      <c r="W435" s="159"/>
      <c r="X435" s="159"/>
      <c r="Y435" s="159"/>
      <c r="Z435" s="159"/>
      <c r="AA435" s="156"/>
    </row>
    <row r="436" spans="9:27" x14ac:dyDescent="0.3">
      <c r="I436" s="72"/>
      <c r="K436" s="32">
        <v>422</v>
      </c>
      <c r="L436" s="156"/>
      <c r="M436" s="156"/>
      <c r="N436" s="156"/>
      <c r="O436" s="154"/>
      <c r="P436" s="154"/>
      <c r="Q436" s="154"/>
      <c r="R436" s="156"/>
      <c r="S436" s="157"/>
      <c r="T436" s="158"/>
      <c r="U436" s="157"/>
      <c r="V436" s="158"/>
      <c r="W436" s="159"/>
      <c r="X436" s="159"/>
      <c r="Y436" s="159"/>
      <c r="Z436" s="159"/>
      <c r="AA436" s="156"/>
    </row>
    <row r="437" spans="9:27" x14ac:dyDescent="0.3">
      <c r="I437" s="72"/>
      <c r="K437" s="32">
        <v>423</v>
      </c>
      <c r="L437" s="156"/>
      <c r="M437" s="156"/>
      <c r="N437" s="156"/>
      <c r="O437" s="154"/>
      <c r="P437" s="154"/>
      <c r="Q437" s="154"/>
      <c r="R437" s="156"/>
      <c r="S437" s="157"/>
      <c r="T437" s="158"/>
      <c r="U437" s="157"/>
      <c r="V437" s="158"/>
      <c r="W437" s="159"/>
      <c r="X437" s="159"/>
      <c r="Y437" s="159"/>
      <c r="Z437" s="159"/>
      <c r="AA437" s="156"/>
    </row>
    <row r="438" spans="9:27" x14ac:dyDescent="0.3">
      <c r="I438" s="72"/>
      <c r="K438" s="32">
        <v>424</v>
      </c>
      <c r="L438" s="156"/>
      <c r="M438" s="156"/>
      <c r="N438" s="156"/>
      <c r="O438" s="154"/>
      <c r="P438" s="154"/>
      <c r="Q438" s="154"/>
      <c r="R438" s="156"/>
      <c r="S438" s="157"/>
      <c r="T438" s="158"/>
      <c r="U438" s="157"/>
      <c r="V438" s="158"/>
      <c r="W438" s="159"/>
      <c r="X438" s="159"/>
      <c r="Y438" s="159"/>
      <c r="Z438" s="159"/>
      <c r="AA438" s="156"/>
    </row>
    <row r="439" spans="9:27" x14ac:dyDescent="0.3">
      <c r="I439" s="72"/>
      <c r="K439" s="32">
        <v>425</v>
      </c>
      <c r="L439" s="156"/>
      <c r="M439" s="156"/>
      <c r="N439" s="156"/>
      <c r="O439" s="154"/>
      <c r="P439" s="154"/>
      <c r="Q439" s="154"/>
      <c r="R439" s="156"/>
      <c r="S439" s="157"/>
      <c r="T439" s="158"/>
      <c r="U439" s="157"/>
      <c r="V439" s="158"/>
      <c r="W439" s="159"/>
      <c r="X439" s="159"/>
      <c r="Y439" s="159"/>
      <c r="Z439" s="159"/>
      <c r="AA439" s="156"/>
    </row>
    <row r="440" spans="9:27" x14ac:dyDescent="0.3">
      <c r="I440" s="72"/>
      <c r="K440" s="32">
        <v>426</v>
      </c>
      <c r="L440" s="156"/>
      <c r="M440" s="156"/>
      <c r="N440" s="156"/>
      <c r="O440" s="154"/>
      <c r="P440" s="154"/>
      <c r="Q440" s="154"/>
      <c r="R440" s="156"/>
      <c r="S440" s="157"/>
      <c r="T440" s="158"/>
      <c r="U440" s="157"/>
      <c r="V440" s="158"/>
      <c r="W440" s="159"/>
      <c r="X440" s="159"/>
      <c r="Y440" s="159"/>
      <c r="Z440" s="159"/>
      <c r="AA440" s="156"/>
    </row>
    <row r="441" spans="9:27" x14ac:dyDescent="0.3">
      <c r="I441" s="72"/>
      <c r="K441" s="32">
        <v>427</v>
      </c>
      <c r="L441" s="156"/>
      <c r="M441" s="156"/>
      <c r="N441" s="156"/>
      <c r="O441" s="154"/>
      <c r="P441" s="154"/>
      <c r="Q441" s="154"/>
      <c r="R441" s="156"/>
      <c r="S441" s="157"/>
      <c r="T441" s="158"/>
      <c r="U441" s="157"/>
      <c r="V441" s="158"/>
      <c r="W441" s="159"/>
      <c r="X441" s="159"/>
      <c r="Y441" s="159"/>
      <c r="Z441" s="159"/>
      <c r="AA441" s="156"/>
    </row>
    <row r="442" spans="9:27" x14ac:dyDescent="0.3">
      <c r="I442" s="72"/>
      <c r="K442" s="32">
        <v>428</v>
      </c>
      <c r="L442" s="156"/>
      <c r="M442" s="156"/>
      <c r="N442" s="156"/>
      <c r="O442" s="154"/>
      <c r="P442" s="154"/>
      <c r="Q442" s="154"/>
      <c r="R442" s="156"/>
      <c r="S442" s="157"/>
      <c r="T442" s="158"/>
      <c r="U442" s="157"/>
      <c r="V442" s="158"/>
      <c r="W442" s="159"/>
      <c r="X442" s="159"/>
      <c r="Y442" s="159"/>
      <c r="Z442" s="159"/>
      <c r="AA442" s="156"/>
    </row>
    <row r="443" spans="9:27" x14ac:dyDescent="0.3">
      <c r="I443" s="72"/>
      <c r="K443" s="32">
        <v>429</v>
      </c>
      <c r="L443" s="156"/>
      <c r="M443" s="156"/>
      <c r="N443" s="156"/>
      <c r="O443" s="154"/>
      <c r="P443" s="154"/>
      <c r="Q443" s="154"/>
      <c r="R443" s="156"/>
      <c r="S443" s="157"/>
      <c r="T443" s="158"/>
      <c r="U443" s="157"/>
      <c r="V443" s="158"/>
      <c r="W443" s="159"/>
      <c r="X443" s="159"/>
      <c r="Y443" s="159"/>
      <c r="Z443" s="159"/>
      <c r="AA443" s="156"/>
    </row>
    <row r="444" spans="9:27" x14ac:dyDescent="0.3">
      <c r="I444" s="72"/>
      <c r="K444" s="32">
        <v>430</v>
      </c>
      <c r="L444" s="156"/>
      <c r="M444" s="156"/>
      <c r="N444" s="156"/>
      <c r="O444" s="154"/>
      <c r="P444" s="154"/>
      <c r="Q444" s="154"/>
      <c r="R444" s="156"/>
      <c r="S444" s="157"/>
      <c r="T444" s="158"/>
      <c r="U444" s="157"/>
      <c r="V444" s="158"/>
      <c r="W444" s="159"/>
      <c r="X444" s="159"/>
      <c r="Y444" s="159"/>
      <c r="Z444" s="159"/>
      <c r="AA444" s="156"/>
    </row>
    <row r="445" spans="9:27" x14ac:dyDescent="0.3">
      <c r="I445" s="72"/>
      <c r="K445" s="32">
        <v>431</v>
      </c>
      <c r="L445" s="156"/>
      <c r="M445" s="156"/>
      <c r="N445" s="156"/>
      <c r="O445" s="154"/>
      <c r="P445" s="154"/>
      <c r="Q445" s="154"/>
      <c r="R445" s="156"/>
      <c r="S445" s="157"/>
      <c r="T445" s="158"/>
      <c r="U445" s="157"/>
      <c r="V445" s="158"/>
      <c r="W445" s="159"/>
      <c r="X445" s="159"/>
      <c r="Y445" s="159"/>
      <c r="Z445" s="159"/>
      <c r="AA445" s="156"/>
    </row>
    <row r="446" spans="9:27" x14ac:dyDescent="0.3">
      <c r="I446" s="72"/>
      <c r="K446" s="32">
        <v>432</v>
      </c>
      <c r="L446" s="156"/>
      <c r="M446" s="156"/>
      <c r="N446" s="156"/>
      <c r="O446" s="154"/>
      <c r="P446" s="154"/>
      <c r="Q446" s="154"/>
      <c r="R446" s="156"/>
      <c r="S446" s="157"/>
      <c r="T446" s="158"/>
      <c r="U446" s="157"/>
      <c r="V446" s="158"/>
      <c r="W446" s="159"/>
      <c r="X446" s="159"/>
      <c r="Y446" s="159"/>
      <c r="Z446" s="159"/>
      <c r="AA446" s="156"/>
    </row>
    <row r="447" spans="9:27" x14ac:dyDescent="0.3">
      <c r="I447" s="72"/>
      <c r="K447" s="32">
        <v>433</v>
      </c>
      <c r="L447" s="156"/>
      <c r="M447" s="156"/>
      <c r="N447" s="156"/>
      <c r="O447" s="154"/>
      <c r="P447" s="154"/>
      <c r="Q447" s="154"/>
      <c r="R447" s="156"/>
      <c r="S447" s="157"/>
      <c r="T447" s="158"/>
      <c r="U447" s="157"/>
      <c r="V447" s="158"/>
      <c r="W447" s="159"/>
      <c r="X447" s="159"/>
      <c r="Y447" s="159"/>
      <c r="Z447" s="159"/>
      <c r="AA447" s="156"/>
    </row>
    <row r="448" spans="9:27" x14ac:dyDescent="0.3">
      <c r="I448" s="72"/>
      <c r="K448" s="32">
        <v>434</v>
      </c>
      <c r="L448" s="156"/>
      <c r="M448" s="156"/>
      <c r="N448" s="156"/>
      <c r="O448" s="154"/>
      <c r="P448" s="154"/>
      <c r="Q448" s="154"/>
      <c r="R448" s="156"/>
      <c r="S448" s="157"/>
      <c r="T448" s="158"/>
      <c r="U448" s="157"/>
      <c r="V448" s="158"/>
      <c r="W448" s="159"/>
      <c r="X448" s="159"/>
      <c r="Y448" s="159"/>
      <c r="Z448" s="159"/>
      <c r="AA448" s="156"/>
    </row>
    <row r="449" spans="9:27" x14ac:dyDescent="0.3">
      <c r="I449" s="72"/>
      <c r="K449" s="32">
        <v>435</v>
      </c>
      <c r="L449" s="156"/>
      <c r="M449" s="156"/>
      <c r="N449" s="156"/>
      <c r="O449" s="154"/>
      <c r="P449" s="154"/>
      <c r="Q449" s="154"/>
      <c r="R449" s="156"/>
      <c r="S449" s="157"/>
      <c r="T449" s="158"/>
      <c r="U449" s="157"/>
      <c r="V449" s="158"/>
      <c r="W449" s="159"/>
      <c r="X449" s="159"/>
      <c r="Y449" s="159"/>
      <c r="Z449" s="159"/>
      <c r="AA449" s="156"/>
    </row>
    <row r="450" spans="9:27" x14ac:dyDescent="0.3">
      <c r="I450" s="72"/>
      <c r="K450" s="32">
        <v>436</v>
      </c>
      <c r="L450" s="156"/>
      <c r="M450" s="156"/>
      <c r="N450" s="156"/>
      <c r="O450" s="154"/>
      <c r="P450" s="154"/>
      <c r="Q450" s="154"/>
      <c r="R450" s="156"/>
      <c r="S450" s="157"/>
      <c r="T450" s="158"/>
      <c r="U450" s="157"/>
      <c r="V450" s="158"/>
      <c r="W450" s="159"/>
      <c r="X450" s="159"/>
      <c r="Y450" s="159"/>
      <c r="Z450" s="159"/>
      <c r="AA450" s="156"/>
    </row>
    <row r="451" spans="9:27" x14ac:dyDescent="0.3">
      <c r="I451" s="72"/>
      <c r="K451" s="32">
        <v>437</v>
      </c>
      <c r="L451" s="156"/>
      <c r="M451" s="156"/>
      <c r="N451" s="156"/>
      <c r="O451" s="154"/>
      <c r="P451" s="154"/>
      <c r="Q451" s="154"/>
      <c r="R451" s="156"/>
      <c r="S451" s="157"/>
      <c r="T451" s="158"/>
      <c r="U451" s="157"/>
      <c r="V451" s="158"/>
      <c r="W451" s="159"/>
      <c r="X451" s="159"/>
      <c r="Y451" s="159"/>
      <c r="Z451" s="159"/>
      <c r="AA451" s="156"/>
    </row>
    <row r="452" spans="9:27" x14ac:dyDescent="0.3">
      <c r="I452" s="72"/>
      <c r="K452" s="32">
        <v>438</v>
      </c>
      <c r="L452" s="156"/>
      <c r="M452" s="156"/>
      <c r="N452" s="156"/>
      <c r="O452" s="154"/>
      <c r="P452" s="154"/>
      <c r="Q452" s="154"/>
      <c r="R452" s="156"/>
      <c r="S452" s="157"/>
      <c r="T452" s="158"/>
      <c r="U452" s="157"/>
      <c r="V452" s="158"/>
      <c r="W452" s="159"/>
      <c r="X452" s="159"/>
      <c r="Y452" s="159"/>
      <c r="Z452" s="159"/>
      <c r="AA452" s="156"/>
    </row>
    <row r="453" spans="9:27" x14ac:dyDescent="0.3">
      <c r="I453" s="72"/>
      <c r="K453" s="32">
        <v>439</v>
      </c>
      <c r="L453" s="156"/>
      <c r="M453" s="156"/>
      <c r="N453" s="156"/>
      <c r="O453" s="154"/>
      <c r="P453" s="154"/>
      <c r="Q453" s="154"/>
      <c r="R453" s="156"/>
      <c r="S453" s="157"/>
      <c r="T453" s="158"/>
      <c r="U453" s="157"/>
      <c r="V453" s="158"/>
      <c r="W453" s="159"/>
      <c r="X453" s="159"/>
      <c r="Y453" s="159"/>
      <c r="Z453" s="159"/>
      <c r="AA453" s="156"/>
    </row>
    <row r="454" spans="9:27" x14ac:dyDescent="0.3">
      <c r="I454" s="72"/>
      <c r="K454" s="32">
        <v>440</v>
      </c>
      <c r="L454" s="156"/>
      <c r="M454" s="156"/>
      <c r="N454" s="156"/>
      <c r="O454" s="154"/>
      <c r="P454" s="154"/>
      <c r="Q454" s="154"/>
      <c r="R454" s="156"/>
      <c r="S454" s="157"/>
      <c r="T454" s="158"/>
      <c r="U454" s="157"/>
      <c r="V454" s="158"/>
      <c r="W454" s="159"/>
      <c r="X454" s="159"/>
      <c r="Y454" s="159"/>
      <c r="Z454" s="159"/>
      <c r="AA454" s="156"/>
    </row>
    <row r="455" spans="9:27" x14ac:dyDescent="0.3">
      <c r="I455" s="72"/>
      <c r="K455" s="32">
        <v>441</v>
      </c>
      <c r="L455" s="156"/>
      <c r="M455" s="156"/>
      <c r="N455" s="156"/>
      <c r="O455" s="154"/>
      <c r="P455" s="154"/>
      <c r="Q455" s="154"/>
      <c r="R455" s="156"/>
      <c r="S455" s="157"/>
      <c r="T455" s="158"/>
      <c r="U455" s="157"/>
      <c r="V455" s="158"/>
      <c r="W455" s="159"/>
      <c r="X455" s="159"/>
      <c r="Y455" s="159"/>
      <c r="Z455" s="159"/>
      <c r="AA455" s="156"/>
    </row>
    <row r="456" spans="9:27" x14ac:dyDescent="0.3">
      <c r="I456" s="72"/>
      <c r="K456" s="32">
        <v>442</v>
      </c>
      <c r="L456" s="156"/>
      <c r="M456" s="156"/>
      <c r="N456" s="156"/>
      <c r="O456" s="154"/>
      <c r="P456" s="154"/>
      <c r="Q456" s="154"/>
      <c r="R456" s="156"/>
      <c r="S456" s="157"/>
      <c r="T456" s="158"/>
      <c r="U456" s="157"/>
      <c r="V456" s="158"/>
      <c r="W456" s="159"/>
      <c r="X456" s="159"/>
      <c r="Y456" s="159"/>
      <c r="Z456" s="159"/>
      <c r="AA456" s="156"/>
    </row>
    <row r="457" spans="9:27" x14ac:dyDescent="0.3">
      <c r="I457" s="72"/>
      <c r="K457" s="32">
        <v>443</v>
      </c>
      <c r="L457" s="156"/>
      <c r="M457" s="156"/>
      <c r="N457" s="156"/>
      <c r="O457" s="154"/>
      <c r="P457" s="154"/>
      <c r="Q457" s="154"/>
      <c r="R457" s="156"/>
      <c r="S457" s="157"/>
      <c r="T457" s="158"/>
      <c r="U457" s="157"/>
      <c r="V457" s="158"/>
      <c r="W457" s="159"/>
      <c r="X457" s="159"/>
      <c r="Y457" s="159"/>
      <c r="Z457" s="159"/>
      <c r="AA457" s="156"/>
    </row>
    <row r="458" spans="9:27" x14ac:dyDescent="0.3">
      <c r="I458" s="72"/>
      <c r="K458" s="32">
        <v>444</v>
      </c>
      <c r="L458" s="156"/>
      <c r="M458" s="156"/>
      <c r="N458" s="156"/>
      <c r="O458" s="154"/>
      <c r="P458" s="154"/>
      <c r="Q458" s="154"/>
      <c r="R458" s="156"/>
      <c r="S458" s="157"/>
      <c r="T458" s="158"/>
      <c r="U458" s="157"/>
      <c r="V458" s="158"/>
      <c r="W458" s="159"/>
      <c r="X458" s="159"/>
      <c r="Y458" s="159"/>
      <c r="Z458" s="159"/>
      <c r="AA458" s="156"/>
    </row>
    <row r="459" spans="9:27" x14ac:dyDescent="0.3">
      <c r="I459" s="72"/>
      <c r="K459" s="32">
        <v>445</v>
      </c>
      <c r="L459" s="156"/>
      <c r="M459" s="156"/>
      <c r="N459" s="156"/>
      <c r="O459" s="154"/>
      <c r="P459" s="154"/>
      <c r="Q459" s="154"/>
      <c r="R459" s="156"/>
      <c r="S459" s="157"/>
      <c r="T459" s="158"/>
      <c r="U459" s="157"/>
      <c r="V459" s="158"/>
      <c r="W459" s="159"/>
      <c r="X459" s="159"/>
      <c r="Y459" s="159"/>
      <c r="Z459" s="159"/>
      <c r="AA459" s="156"/>
    </row>
    <row r="460" spans="9:27" x14ac:dyDescent="0.3">
      <c r="I460" s="72"/>
      <c r="K460" s="32">
        <v>446</v>
      </c>
      <c r="L460" s="156"/>
      <c r="M460" s="156"/>
      <c r="N460" s="156"/>
      <c r="O460" s="154"/>
      <c r="P460" s="154"/>
      <c r="Q460" s="154"/>
      <c r="R460" s="156"/>
      <c r="S460" s="157"/>
      <c r="T460" s="158"/>
      <c r="U460" s="157"/>
      <c r="V460" s="158"/>
      <c r="W460" s="159"/>
      <c r="X460" s="159"/>
      <c r="Y460" s="159"/>
      <c r="Z460" s="159"/>
      <c r="AA460" s="156"/>
    </row>
    <row r="461" spans="9:27" x14ac:dyDescent="0.3">
      <c r="I461" s="72"/>
      <c r="K461" s="32">
        <v>447</v>
      </c>
      <c r="L461" s="156"/>
      <c r="M461" s="156"/>
      <c r="N461" s="156"/>
      <c r="O461" s="154"/>
      <c r="P461" s="154"/>
      <c r="Q461" s="154"/>
      <c r="R461" s="156"/>
      <c r="S461" s="157"/>
      <c r="T461" s="158"/>
      <c r="U461" s="157"/>
      <c r="V461" s="158"/>
      <c r="W461" s="159"/>
      <c r="X461" s="159"/>
      <c r="Y461" s="159"/>
      <c r="Z461" s="159"/>
      <c r="AA461" s="156"/>
    </row>
    <row r="462" spans="9:27" x14ac:dyDescent="0.3">
      <c r="I462" s="72"/>
      <c r="K462" s="32">
        <v>448</v>
      </c>
      <c r="L462" s="156"/>
      <c r="M462" s="156"/>
      <c r="N462" s="156"/>
      <c r="O462" s="154"/>
      <c r="P462" s="154"/>
      <c r="Q462" s="154"/>
      <c r="R462" s="156"/>
      <c r="S462" s="157"/>
      <c r="T462" s="158"/>
      <c r="U462" s="157"/>
      <c r="V462" s="158"/>
      <c r="W462" s="159"/>
      <c r="X462" s="159"/>
      <c r="Y462" s="159"/>
      <c r="Z462" s="159"/>
      <c r="AA462" s="156"/>
    </row>
    <row r="463" spans="9:27" x14ac:dyDescent="0.3">
      <c r="I463" s="72"/>
      <c r="K463" s="32">
        <v>449</v>
      </c>
      <c r="L463" s="156"/>
      <c r="M463" s="156"/>
      <c r="N463" s="156"/>
      <c r="O463" s="154"/>
      <c r="P463" s="154"/>
      <c r="Q463" s="154"/>
      <c r="R463" s="156"/>
      <c r="S463" s="157"/>
      <c r="T463" s="158"/>
      <c r="U463" s="157"/>
      <c r="V463" s="158"/>
      <c r="W463" s="159"/>
      <c r="X463" s="159"/>
      <c r="Y463" s="159"/>
      <c r="Z463" s="159"/>
      <c r="AA463" s="156"/>
    </row>
    <row r="464" spans="9:27" x14ac:dyDescent="0.3">
      <c r="I464" s="72"/>
      <c r="K464" s="32">
        <v>450</v>
      </c>
      <c r="L464" s="156"/>
      <c r="M464" s="156"/>
      <c r="N464" s="156"/>
      <c r="O464" s="154"/>
      <c r="P464" s="154"/>
      <c r="Q464" s="154"/>
      <c r="R464" s="156"/>
      <c r="S464" s="157"/>
      <c r="T464" s="158"/>
      <c r="U464" s="157"/>
      <c r="V464" s="158"/>
      <c r="W464" s="159"/>
      <c r="X464" s="159"/>
      <c r="Y464" s="159"/>
      <c r="Z464" s="159"/>
      <c r="AA464" s="156"/>
    </row>
    <row r="465" spans="9:27" x14ac:dyDescent="0.3">
      <c r="I465" s="72"/>
      <c r="K465" s="32">
        <v>451</v>
      </c>
      <c r="L465" s="156"/>
      <c r="M465" s="156"/>
      <c r="N465" s="156"/>
      <c r="O465" s="154"/>
      <c r="P465" s="154"/>
      <c r="Q465" s="154"/>
      <c r="R465" s="156"/>
      <c r="S465" s="157"/>
      <c r="T465" s="158"/>
      <c r="U465" s="157"/>
      <c r="V465" s="158"/>
      <c r="W465" s="159"/>
      <c r="X465" s="159"/>
      <c r="Y465" s="159"/>
      <c r="Z465" s="159"/>
      <c r="AA465" s="156"/>
    </row>
    <row r="466" spans="9:27" x14ac:dyDescent="0.3">
      <c r="I466" s="72"/>
      <c r="K466" s="32">
        <v>452</v>
      </c>
      <c r="L466" s="156"/>
      <c r="M466" s="156"/>
      <c r="N466" s="156"/>
      <c r="O466" s="154"/>
      <c r="P466" s="154"/>
      <c r="Q466" s="154"/>
      <c r="R466" s="156"/>
      <c r="S466" s="157"/>
      <c r="T466" s="158"/>
      <c r="U466" s="157"/>
      <c r="V466" s="158"/>
      <c r="W466" s="159"/>
      <c r="X466" s="159"/>
      <c r="Y466" s="159"/>
      <c r="Z466" s="159"/>
      <c r="AA466" s="156"/>
    </row>
    <row r="467" spans="9:27" x14ac:dyDescent="0.3">
      <c r="I467" s="72"/>
      <c r="K467" s="32">
        <v>453</v>
      </c>
      <c r="L467" s="156"/>
      <c r="M467" s="156"/>
      <c r="N467" s="156"/>
      <c r="O467" s="154"/>
      <c r="P467" s="154"/>
      <c r="Q467" s="154"/>
      <c r="R467" s="156"/>
      <c r="S467" s="157"/>
      <c r="T467" s="158"/>
      <c r="U467" s="157"/>
      <c r="V467" s="158"/>
      <c r="W467" s="159"/>
      <c r="X467" s="159"/>
      <c r="Y467" s="159"/>
      <c r="Z467" s="159"/>
      <c r="AA467" s="156"/>
    </row>
    <row r="468" spans="9:27" x14ac:dyDescent="0.3">
      <c r="I468" s="72"/>
      <c r="K468" s="32">
        <v>454</v>
      </c>
      <c r="L468" s="156"/>
      <c r="M468" s="156"/>
      <c r="N468" s="156"/>
      <c r="O468" s="154"/>
      <c r="P468" s="154"/>
      <c r="Q468" s="154"/>
      <c r="R468" s="156"/>
      <c r="S468" s="157"/>
      <c r="T468" s="158"/>
      <c r="U468" s="157"/>
      <c r="V468" s="158"/>
      <c r="W468" s="159"/>
      <c r="X468" s="159"/>
      <c r="Y468" s="159"/>
      <c r="Z468" s="159"/>
      <c r="AA468" s="156"/>
    </row>
    <row r="469" spans="9:27" x14ac:dyDescent="0.3">
      <c r="I469" s="72"/>
      <c r="K469" s="32">
        <v>455</v>
      </c>
      <c r="L469" s="156"/>
      <c r="M469" s="156"/>
      <c r="N469" s="156"/>
      <c r="O469" s="154"/>
      <c r="P469" s="154"/>
      <c r="Q469" s="154"/>
      <c r="R469" s="156"/>
      <c r="S469" s="157"/>
      <c r="T469" s="158"/>
      <c r="U469" s="157"/>
      <c r="V469" s="158"/>
      <c r="W469" s="159"/>
      <c r="X469" s="159"/>
      <c r="Y469" s="159"/>
      <c r="Z469" s="159"/>
      <c r="AA469" s="156"/>
    </row>
    <row r="470" spans="9:27" x14ac:dyDescent="0.3">
      <c r="I470" s="72"/>
      <c r="K470" s="32">
        <v>456</v>
      </c>
      <c r="L470" s="156"/>
      <c r="M470" s="156"/>
      <c r="N470" s="156"/>
      <c r="O470" s="154"/>
      <c r="P470" s="154"/>
      <c r="Q470" s="154"/>
      <c r="R470" s="156"/>
      <c r="S470" s="157"/>
      <c r="T470" s="158"/>
      <c r="U470" s="157"/>
      <c r="V470" s="158"/>
      <c r="W470" s="159"/>
      <c r="X470" s="159"/>
      <c r="Y470" s="159"/>
      <c r="Z470" s="159"/>
      <c r="AA470" s="156"/>
    </row>
    <row r="471" spans="9:27" x14ac:dyDescent="0.3">
      <c r="I471" s="72"/>
      <c r="K471" s="32">
        <v>457</v>
      </c>
      <c r="L471" s="156"/>
      <c r="M471" s="156"/>
      <c r="N471" s="156"/>
      <c r="O471" s="154"/>
      <c r="P471" s="154"/>
      <c r="Q471" s="154"/>
      <c r="R471" s="156"/>
      <c r="S471" s="157"/>
      <c r="T471" s="158"/>
      <c r="U471" s="157"/>
      <c r="V471" s="158"/>
      <c r="W471" s="159"/>
      <c r="X471" s="159"/>
      <c r="Y471" s="159"/>
      <c r="Z471" s="159"/>
      <c r="AA471" s="156"/>
    </row>
    <row r="472" spans="9:27" x14ac:dyDescent="0.3">
      <c r="I472" s="72"/>
      <c r="K472" s="32">
        <v>458</v>
      </c>
      <c r="L472" s="156"/>
      <c r="M472" s="156"/>
      <c r="N472" s="156"/>
      <c r="O472" s="154"/>
      <c r="P472" s="154"/>
      <c r="Q472" s="154"/>
      <c r="R472" s="156"/>
      <c r="S472" s="157"/>
      <c r="T472" s="158"/>
      <c r="U472" s="157"/>
      <c r="V472" s="158"/>
      <c r="W472" s="159"/>
      <c r="X472" s="159"/>
      <c r="Y472" s="159"/>
      <c r="Z472" s="159"/>
      <c r="AA472" s="156"/>
    </row>
    <row r="473" spans="9:27" x14ac:dyDescent="0.3">
      <c r="I473" s="72"/>
      <c r="K473" s="32">
        <v>459</v>
      </c>
      <c r="L473" s="156"/>
      <c r="M473" s="156"/>
      <c r="N473" s="156"/>
      <c r="O473" s="154"/>
      <c r="P473" s="154"/>
      <c r="Q473" s="154"/>
      <c r="R473" s="156"/>
      <c r="S473" s="157"/>
      <c r="T473" s="158"/>
      <c r="U473" s="157"/>
      <c r="V473" s="158"/>
      <c r="W473" s="159"/>
      <c r="X473" s="159"/>
      <c r="Y473" s="159"/>
      <c r="Z473" s="159"/>
      <c r="AA473" s="156"/>
    </row>
    <row r="474" spans="9:27" x14ac:dyDescent="0.3">
      <c r="I474" s="72"/>
      <c r="K474" s="32">
        <v>460</v>
      </c>
      <c r="L474" s="156"/>
      <c r="M474" s="156"/>
      <c r="N474" s="156"/>
      <c r="O474" s="154"/>
      <c r="P474" s="154"/>
      <c r="Q474" s="154"/>
      <c r="R474" s="156"/>
      <c r="S474" s="157"/>
      <c r="T474" s="158"/>
      <c r="U474" s="157"/>
      <c r="V474" s="158"/>
      <c r="W474" s="159"/>
      <c r="X474" s="159"/>
      <c r="Y474" s="159"/>
      <c r="Z474" s="159"/>
      <c r="AA474" s="156"/>
    </row>
    <row r="475" spans="9:27" x14ac:dyDescent="0.3">
      <c r="I475" s="72"/>
      <c r="K475" s="32">
        <v>461</v>
      </c>
      <c r="L475" s="156"/>
      <c r="M475" s="156"/>
      <c r="N475" s="156"/>
      <c r="O475" s="154"/>
      <c r="P475" s="154"/>
      <c r="Q475" s="154"/>
      <c r="R475" s="156"/>
      <c r="S475" s="157"/>
      <c r="T475" s="158"/>
      <c r="U475" s="157"/>
      <c r="V475" s="158"/>
      <c r="W475" s="159"/>
      <c r="X475" s="159"/>
      <c r="Y475" s="159"/>
      <c r="Z475" s="159"/>
      <c r="AA475" s="156"/>
    </row>
    <row r="476" spans="9:27" x14ac:dyDescent="0.3">
      <c r="I476" s="72"/>
      <c r="K476" s="32">
        <v>462</v>
      </c>
      <c r="L476" s="156"/>
      <c r="M476" s="156"/>
      <c r="N476" s="156"/>
      <c r="O476" s="154"/>
      <c r="P476" s="154"/>
      <c r="Q476" s="154"/>
      <c r="R476" s="156"/>
      <c r="S476" s="157"/>
      <c r="T476" s="158"/>
      <c r="U476" s="157"/>
      <c r="V476" s="158"/>
      <c r="W476" s="159"/>
      <c r="X476" s="159"/>
      <c r="Y476" s="159"/>
      <c r="Z476" s="159"/>
      <c r="AA476" s="156"/>
    </row>
    <row r="477" spans="9:27" x14ac:dyDescent="0.3">
      <c r="I477" s="72"/>
      <c r="K477" s="32">
        <v>463</v>
      </c>
      <c r="L477" s="156"/>
      <c r="M477" s="156"/>
      <c r="N477" s="156"/>
      <c r="O477" s="154"/>
      <c r="P477" s="154"/>
      <c r="Q477" s="154"/>
      <c r="R477" s="156"/>
      <c r="S477" s="157"/>
      <c r="T477" s="158"/>
      <c r="U477" s="157"/>
      <c r="V477" s="158"/>
      <c r="W477" s="159"/>
      <c r="X477" s="159"/>
      <c r="Y477" s="159"/>
      <c r="Z477" s="159"/>
      <c r="AA477" s="156"/>
    </row>
    <row r="478" spans="9:27" x14ac:dyDescent="0.3">
      <c r="I478" s="72"/>
      <c r="K478" s="32">
        <v>464</v>
      </c>
      <c r="L478" s="156"/>
      <c r="M478" s="156"/>
      <c r="N478" s="156"/>
      <c r="O478" s="154"/>
      <c r="P478" s="154"/>
      <c r="Q478" s="154"/>
      <c r="R478" s="156"/>
      <c r="S478" s="157"/>
      <c r="T478" s="158"/>
      <c r="U478" s="157"/>
      <c r="V478" s="158"/>
      <c r="W478" s="159"/>
      <c r="X478" s="159"/>
      <c r="Y478" s="159"/>
      <c r="Z478" s="159"/>
      <c r="AA478" s="156"/>
    </row>
    <row r="479" spans="9:27" x14ac:dyDescent="0.3">
      <c r="I479" s="72"/>
      <c r="K479" s="32">
        <v>465</v>
      </c>
      <c r="L479" s="156"/>
      <c r="M479" s="156"/>
      <c r="N479" s="156"/>
      <c r="O479" s="154"/>
      <c r="P479" s="154"/>
      <c r="Q479" s="154"/>
      <c r="R479" s="156"/>
      <c r="S479" s="157"/>
      <c r="T479" s="158"/>
      <c r="U479" s="157"/>
      <c r="V479" s="158"/>
      <c r="W479" s="159"/>
      <c r="X479" s="159"/>
      <c r="Y479" s="159"/>
      <c r="Z479" s="159"/>
      <c r="AA479" s="156"/>
    </row>
    <row r="480" spans="9:27" x14ac:dyDescent="0.3">
      <c r="I480" s="72"/>
      <c r="K480" s="32">
        <v>466</v>
      </c>
      <c r="L480" s="156"/>
      <c r="M480" s="156"/>
      <c r="N480" s="156"/>
      <c r="O480" s="154"/>
      <c r="P480" s="154"/>
      <c r="Q480" s="154"/>
      <c r="R480" s="156"/>
      <c r="S480" s="157"/>
      <c r="T480" s="158"/>
      <c r="U480" s="157"/>
      <c r="V480" s="158"/>
      <c r="W480" s="159"/>
      <c r="X480" s="159"/>
      <c r="Y480" s="159"/>
      <c r="Z480" s="159"/>
      <c r="AA480" s="156"/>
    </row>
    <row r="481" spans="9:27" x14ac:dyDescent="0.3">
      <c r="I481" s="72"/>
      <c r="K481" s="32">
        <v>467</v>
      </c>
      <c r="L481" s="156"/>
      <c r="M481" s="156"/>
      <c r="N481" s="156"/>
      <c r="O481" s="154"/>
      <c r="P481" s="154"/>
      <c r="Q481" s="154"/>
      <c r="R481" s="156"/>
      <c r="S481" s="157"/>
      <c r="T481" s="158"/>
      <c r="U481" s="157"/>
      <c r="V481" s="158"/>
      <c r="W481" s="159"/>
      <c r="X481" s="159"/>
      <c r="Y481" s="159"/>
      <c r="Z481" s="159"/>
      <c r="AA481" s="156"/>
    </row>
    <row r="482" spans="9:27" x14ac:dyDescent="0.3">
      <c r="I482" s="72"/>
      <c r="K482" s="32">
        <v>468</v>
      </c>
      <c r="L482" s="156"/>
      <c r="M482" s="156"/>
      <c r="N482" s="156"/>
      <c r="O482" s="154"/>
      <c r="P482" s="154"/>
      <c r="Q482" s="154"/>
      <c r="R482" s="156"/>
      <c r="S482" s="157"/>
      <c r="T482" s="158"/>
      <c r="U482" s="157"/>
      <c r="V482" s="158"/>
      <c r="W482" s="159"/>
      <c r="X482" s="159"/>
      <c r="Y482" s="159"/>
      <c r="Z482" s="159"/>
      <c r="AA482" s="156"/>
    </row>
    <row r="483" spans="9:27" x14ac:dyDescent="0.3">
      <c r="I483" s="72"/>
      <c r="K483" s="32">
        <v>469</v>
      </c>
      <c r="L483" s="156"/>
      <c r="M483" s="156"/>
      <c r="N483" s="156"/>
      <c r="O483" s="154"/>
      <c r="P483" s="154"/>
      <c r="Q483" s="154"/>
      <c r="R483" s="156"/>
      <c r="S483" s="157"/>
      <c r="T483" s="158"/>
      <c r="U483" s="157"/>
      <c r="V483" s="158"/>
      <c r="W483" s="159"/>
      <c r="X483" s="159"/>
      <c r="Y483" s="159"/>
      <c r="Z483" s="159"/>
      <c r="AA483" s="156"/>
    </row>
    <row r="484" spans="9:27" x14ac:dyDescent="0.3">
      <c r="I484" s="72"/>
      <c r="K484" s="32">
        <v>470</v>
      </c>
      <c r="L484" s="156"/>
      <c r="M484" s="156"/>
      <c r="N484" s="156"/>
      <c r="O484" s="154"/>
      <c r="P484" s="154"/>
      <c r="Q484" s="154"/>
      <c r="R484" s="156"/>
      <c r="S484" s="157"/>
      <c r="T484" s="158"/>
      <c r="U484" s="157"/>
      <c r="V484" s="158"/>
      <c r="W484" s="159"/>
      <c r="X484" s="159"/>
      <c r="Y484" s="159"/>
      <c r="Z484" s="159"/>
      <c r="AA484" s="156"/>
    </row>
    <row r="485" spans="9:27" x14ac:dyDescent="0.3">
      <c r="I485" s="72"/>
      <c r="K485" s="32">
        <v>471</v>
      </c>
      <c r="L485" s="156"/>
      <c r="M485" s="156"/>
      <c r="N485" s="156"/>
      <c r="O485" s="154"/>
      <c r="P485" s="154"/>
      <c r="Q485" s="154"/>
      <c r="R485" s="156"/>
      <c r="S485" s="157"/>
      <c r="T485" s="158"/>
      <c r="U485" s="157"/>
      <c r="V485" s="158"/>
      <c r="W485" s="159"/>
      <c r="X485" s="159"/>
      <c r="Y485" s="159"/>
      <c r="Z485" s="159"/>
      <c r="AA485" s="156"/>
    </row>
    <row r="486" spans="9:27" x14ac:dyDescent="0.3">
      <c r="I486" s="72"/>
      <c r="K486" s="32">
        <v>472</v>
      </c>
      <c r="L486" s="156"/>
      <c r="M486" s="156"/>
      <c r="N486" s="156"/>
      <c r="O486" s="154"/>
      <c r="P486" s="154"/>
      <c r="Q486" s="154"/>
      <c r="R486" s="156"/>
      <c r="S486" s="157"/>
      <c r="T486" s="158"/>
      <c r="U486" s="157"/>
      <c r="V486" s="158"/>
      <c r="W486" s="159"/>
      <c r="X486" s="159"/>
      <c r="Y486" s="159"/>
      <c r="Z486" s="159"/>
      <c r="AA486" s="156"/>
    </row>
    <row r="487" spans="9:27" x14ac:dyDescent="0.3">
      <c r="I487" s="72"/>
      <c r="K487" s="32">
        <v>473</v>
      </c>
      <c r="L487" s="156"/>
      <c r="M487" s="156"/>
      <c r="N487" s="156"/>
      <c r="O487" s="154"/>
      <c r="P487" s="154"/>
      <c r="Q487" s="154"/>
      <c r="R487" s="156"/>
      <c r="S487" s="157"/>
      <c r="T487" s="158"/>
      <c r="U487" s="157"/>
      <c r="V487" s="158"/>
      <c r="W487" s="159"/>
      <c r="X487" s="159"/>
      <c r="Y487" s="159"/>
      <c r="Z487" s="159"/>
      <c r="AA487" s="156"/>
    </row>
    <row r="488" spans="9:27" x14ac:dyDescent="0.3">
      <c r="I488" s="72"/>
      <c r="K488" s="32">
        <v>474</v>
      </c>
      <c r="L488" s="156"/>
      <c r="M488" s="156"/>
      <c r="N488" s="156"/>
      <c r="O488" s="154"/>
      <c r="P488" s="154"/>
      <c r="Q488" s="154"/>
      <c r="R488" s="156"/>
      <c r="S488" s="157"/>
      <c r="T488" s="158"/>
      <c r="U488" s="157"/>
      <c r="V488" s="158"/>
      <c r="W488" s="159"/>
      <c r="X488" s="159"/>
      <c r="Y488" s="159"/>
      <c r="Z488" s="159"/>
      <c r="AA488" s="156"/>
    </row>
    <row r="489" spans="9:27" x14ac:dyDescent="0.3">
      <c r="I489" s="72"/>
      <c r="K489" s="32">
        <v>475</v>
      </c>
      <c r="L489" s="156"/>
      <c r="M489" s="156"/>
      <c r="N489" s="156"/>
      <c r="O489" s="154"/>
      <c r="P489" s="154"/>
      <c r="Q489" s="154"/>
      <c r="R489" s="156"/>
      <c r="S489" s="157"/>
      <c r="T489" s="158"/>
      <c r="U489" s="157"/>
      <c r="V489" s="158"/>
      <c r="W489" s="159"/>
      <c r="X489" s="159"/>
      <c r="Y489" s="159"/>
      <c r="Z489" s="159"/>
      <c r="AA489" s="156"/>
    </row>
    <row r="490" spans="9:27" x14ac:dyDescent="0.3">
      <c r="I490" s="72"/>
      <c r="K490" s="32">
        <v>476</v>
      </c>
      <c r="L490" s="156"/>
      <c r="M490" s="156"/>
      <c r="N490" s="156"/>
      <c r="O490" s="154"/>
      <c r="P490" s="154"/>
      <c r="Q490" s="154"/>
      <c r="R490" s="156"/>
      <c r="S490" s="157"/>
      <c r="T490" s="158"/>
      <c r="U490" s="157"/>
      <c r="V490" s="158"/>
      <c r="W490" s="159"/>
      <c r="X490" s="159"/>
      <c r="Y490" s="159"/>
      <c r="Z490" s="159"/>
      <c r="AA490" s="156"/>
    </row>
    <row r="491" spans="9:27" x14ac:dyDescent="0.3">
      <c r="I491" s="72"/>
      <c r="K491" s="32">
        <v>477</v>
      </c>
      <c r="L491" s="156"/>
      <c r="M491" s="156"/>
      <c r="N491" s="156"/>
      <c r="O491" s="154"/>
      <c r="P491" s="154"/>
      <c r="Q491" s="154"/>
      <c r="R491" s="156"/>
      <c r="S491" s="157"/>
      <c r="T491" s="158"/>
      <c r="U491" s="157"/>
      <c r="V491" s="158"/>
      <c r="W491" s="159"/>
      <c r="X491" s="159"/>
      <c r="Y491" s="159"/>
      <c r="Z491" s="159"/>
      <c r="AA491" s="156"/>
    </row>
    <row r="492" spans="9:27" x14ac:dyDescent="0.3">
      <c r="I492" s="72"/>
      <c r="K492" s="32">
        <v>478</v>
      </c>
      <c r="L492" s="156"/>
      <c r="M492" s="156"/>
      <c r="N492" s="156"/>
      <c r="O492" s="154"/>
      <c r="P492" s="154"/>
      <c r="Q492" s="154"/>
      <c r="R492" s="156"/>
      <c r="S492" s="157"/>
      <c r="T492" s="158"/>
      <c r="U492" s="157"/>
      <c r="V492" s="158"/>
      <c r="W492" s="159"/>
      <c r="X492" s="159"/>
      <c r="Y492" s="159"/>
      <c r="Z492" s="159"/>
      <c r="AA492" s="156"/>
    </row>
    <row r="493" spans="9:27" x14ac:dyDescent="0.3">
      <c r="I493" s="72"/>
      <c r="K493" s="32">
        <v>479</v>
      </c>
      <c r="L493" s="156"/>
      <c r="M493" s="156"/>
      <c r="N493" s="156"/>
      <c r="O493" s="154"/>
      <c r="P493" s="154"/>
      <c r="Q493" s="154"/>
      <c r="R493" s="156"/>
      <c r="S493" s="157"/>
      <c r="T493" s="158"/>
      <c r="U493" s="157"/>
      <c r="V493" s="158"/>
      <c r="W493" s="159"/>
      <c r="X493" s="159"/>
      <c r="Y493" s="159"/>
      <c r="Z493" s="159"/>
      <c r="AA493" s="156"/>
    </row>
    <row r="494" spans="9:27" x14ac:dyDescent="0.3">
      <c r="I494" s="72"/>
      <c r="K494" s="32">
        <v>480</v>
      </c>
      <c r="L494" s="156"/>
      <c r="M494" s="156"/>
      <c r="N494" s="156"/>
      <c r="O494" s="154"/>
      <c r="P494" s="154"/>
      <c r="Q494" s="154"/>
      <c r="R494" s="156"/>
      <c r="S494" s="157"/>
      <c r="T494" s="158"/>
      <c r="U494" s="157"/>
      <c r="V494" s="158"/>
      <c r="W494" s="159"/>
      <c r="X494" s="159"/>
      <c r="Y494" s="159"/>
      <c r="Z494" s="159"/>
      <c r="AA494" s="156"/>
    </row>
    <row r="495" spans="9:27" x14ac:dyDescent="0.3">
      <c r="I495" s="72"/>
      <c r="K495" s="32">
        <v>481</v>
      </c>
      <c r="L495" s="156"/>
      <c r="M495" s="156"/>
      <c r="N495" s="156"/>
      <c r="O495" s="154"/>
      <c r="P495" s="154"/>
      <c r="Q495" s="154"/>
      <c r="R495" s="156"/>
      <c r="S495" s="157"/>
      <c r="T495" s="158"/>
      <c r="U495" s="157"/>
      <c r="V495" s="158"/>
      <c r="W495" s="159"/>
      <c r="X495" s="159"/>
      <c r="Y495" s="159"/>
      <c r="Z495" s="159"/>
      <c r="AA495" s="156"/>
    </row>
    <row r="496" spans="9:27" x14ac:dyDescent="0.3">
      <c r="I496" s="72"/>
      <c r="K496" s="32">
        <v>482</v>
      </c>
      <c r="L496" s="156"/>
      <c r="M496" s="156"/>
      <c r="N496" s="156"/>
      <c r="O496" s="154"/>
      <c r="P496" s="154"/>
      <c r="Q496" s="154"/>
      <c r="R496" s="156"/>
      <c r="S496" s="157"/>
      <c r="T496" s="158"/>
      <c r="U496" s="157"/>
      <c r="V496" s="158"/>
      <c r="W496" s="159"/>
      <c r="X496" s="159"/>
      <c r="Y496" s="159"/>
      <c r="Z496" s="159"/>
      <c r="AA496" s="156"/>
    </row>
    <row r="497" spans="9:27" x14ac:dyDescent="0.3">
      <c r="I497" s="72"/>
      <c r="K497" s="32">
        <v>483</v>
      </c>
      <c r="L497" s="156"/>
      <c r="M497" s="156"/>
      <c r="N497" s="156"/>
      <c r="O497" s="154"/>
      <c r="P497" s="154"/>
      <c r="Q497" s="154"/>
      <c r="R497" s="156"/>
      <c r="S497" s="157"/>
      <c r="T497" s="158"/>
      <c r="U497" s="157"/>
      <c r="V497" s="158"/>
      <c r="W497" s="159"/>
      <c r="X497" s="159"/>
      <c r="Y497" s="159"/>
      <c r="Z497" s="159"/>
      <c r="AA497" s="156"/>
    </row>
    <row r="498" spans="9:27" x14ac:dyDescent="0.3">
      <c r="I498" s="72"/>
      <c r="K498" s="32">
        <v>484</v>
      </c>
      <c r="L498" s="156"/>
      <c r="M498" s="156"/>
      <c r="N498" s="156"/>
      <c r="O498" s="154"/>
      <c r="P498" s="154"/>
      <c r="Q498" s="154"/>
      <c r="R498" s="156"/>
      <c r="S498" s="157"/>
      <c r="T498" s="158"/>
      <c r="U498" s="157"/>
      <c r="V498" s="158"/>
      <c r="W498" s="159"/>
      <c r="X498" s="159"/>
      <c r="Y498" s="159"/>
      <c r="Z498" s="159"/>
      <c r="AA498" s="156"/>
    </row>
    <row r="499" spans="9:27" x14ac:dyDescent="0.3">
      <c r="I499" s="72"/>
      <c r="K499" s="32">
        <v>485</v>
      </c>
      <c r="L499" s="156"/>
      <c r="M499" s="156"/>
      <c r="N499" s="156"/>
      <c r="O499" s="154"/>
      <c r="P499" s="154"/>
      <c r="Q499" s="154"/>
      <c r="R499" s="156"/>
      <c r="S499" s="157"/>
      <c r="T499" s="158"/>
      <c r="U499" s="157"/>
      <c r="V499" s="158"/>
      <c r="W499" s="159"/>
      <c r="X499" s="159"/>
      <c r="Y499" s="159"/>
      <c r="Z499" s="159"/>
      <c r="AA499" s="156"/>
    </row>
    <row r="500" spans="9:27" x14ac:dyDescent="0.3">
      <c r="I500" s="72"/>
      <c r="K500" s="32">
        <v>486</v>
      </c>
      <c r="L500" s="156"/>
      <c r="M500" s="156"/>
      <c r="N500" s="156"/>
      <c r="O500" s="154"/>
      <c r="P500" s="154"/>
      <c r="Q500" s="154"/>
      <c r="R500" s="156"/>
      <c r="S500" s="157"/>
      <c r="T500" s="158"/>
      <c r="U500" s="157"/>
      <c r="V500" s="158"/>
      <c r="W500" s="159"/>
      <c r="X500" s="159"/>
      <c r="Y500" s="159"/>
      <c r="Z500" s="159"/>
      <c r="AA500" s="156"/>
    </row>
    <row r="501" spans="9:27" x14ac:dyDescent="0.3">
      <c r="I501" s="72"/>
      <c r="K501" s="32">
        <v>487</v>
      </c>
      <c r="L501" s="156"/>
      <c r="M501" s="156"/>
      <c r="N501" s="156"/>
      <c r="O501" s="154"/>
      <c r="P501" s="154"/>
      <c r="Q501" s="154"/>
      <c r="R501" s="156"/>
      <c r="S501" s="157"/>
      <c r="T501" s="158"/>
      <c r="U501" s="157"/>
      <c r="V501" s="158"/>
      <c r="W501" s="159"/>
      <c r="X501" s="159"/>
      <c r="Y501" s="159"/>
      <c r="Z501" s="159"/>
      <c r="AA501" s="156"/>
    </row>
    <row r="502" spans="9:27" x14ac:dyDescent="0.3">
      <c r="I502" s="72"/>
      <c r="K502" s="32">
        <v>488</v>
      </c>
      <c r="L502" s="156"/>
      <c r="M502" s="156"/>
      <c r="N502" s="156"/>
      <c r="O502" s="154"/>
      <c r="P502" s="154"/>
      <c r="Q502" s="154"/>
      <c r="R502" s="156"/>
      <c r="S502" s="157"/>
      <c r="T502" s="158"/>
      <c r="U502" s="157"/>
      <c r="V502" s="158"/>
      <c r="W502" s="159"/>
      <c r="X502" s="159"/>
      <c r="Y502" s="159"/>
      <c r="Z502" s="159"/>
      <c r="AA502" s="156"/>
    </row>
    <row r="503" spans="9:27" x14ac:dyDescent="0.3">
      <c r="I503" s="72"/>
      <c r="K503" s="32">
        <v>489</v>
      </c>
      <c r="L503" s="156"/>
      <c r="M503" s="156"/>
      <c r="N503" s="156"/>
      <c r="O503" s="154"/>
      <c r="P503" s="154"/>
      <c r="Q503" s="154"/>
      <c r="R503" s="156"/>
      <c r="S503" s="157"/>
      <c r="T503" s="158"/>
      <c r="U503" s="157"/>
      <c r="V503" s="158"/>
      <c r="W503" s="159"/>
      <c r="X503" s="159"/>
      <c r="Y503" s="159"/>
      <c r="Z503" s="159"/>
      <c r="AA503" s="156"/>
    </row>
    <row r="504" spans="9:27" x14ac:dyDescent="0.3">
      <c r="I504" s="72"/>
      <c r="K504" s="32">
        <v>490</v>
      </c>
      <c r="L504" s="156"/>
      <c r="M504" s="156"/>
      <c r="N504" s="156"/>
      <c r="O504" s="154"/>
      <c r="P504" s="154"/>
      <c r="Q504" s="154"/>
      <c r="R504" s="156"/>
      <c r="S504" s="157"/>
      <c r="T504" s="158"/>
      <c r="U504" s="157"/>
      <c r="V504" s="158"/>
      <c r="W504" s="159"/>
      <c r="X504" s="159"/>
      <c r="Y504" s="159"/>
      <c r="Z504" s="159"/>
      <c r="AA504" s="156"/>
    </row>
    <row r="505" spans="9:27" x14ac:dyDescent="0.3">
      <c r="I505" s="72"/>
      <c r="K505" s="32">
        <v>491</v>
      </c>
      <c r="L505" s="156"/>
      <c r="M505" s="156"/>
      <c r="N505" s="156"/>
      <c r="O505" s="154"/>
      <c r="P505" s="154"/>
      <c r="Q505" s="154"/>
      <c r="R505" s="156"/>
      <c r="S505" s="157"/>
      <c r="T505" s="158"/>
      <c r="U505" s="157"/>
      <c r="V505" s="158"/>
      <c r="W505" s="159"/>
      <c r="X505" s="159"/>
      <c r="Y505" s="159"/>
      <c r="Z505" s="159"/>
      <c r="AA505" s="156"/>
    </row>
    <row r="506" spans="9:27" x14ac:dyDescent="0.3">
      <c r="I506" s="72"/>
      <c r="K506" s="32">
        <v>492</v>
      </c>
      <c r="L506" s="156"/>
      <c r="M506" s="156"/>
      <c r="N506" s="156"/>
      <c r="O506" s="154"/>
      <c r="P506" s="154"/>
      <c r="Q506" s="154"/>
      <c r="R506" s="156"/>
      <c r="S506" s="157"/>
      <c r="T506" s="158"/>
      <c r="U506" s="157"/>
      <c r="V506" s="158"/>
      <c r="W506" s="159"/>
      <c r="X506" s="159"/>
      <c r="Y506" s="159"/>
      <c r="Z506" s="159"/>
      <c r="AA506" s="156"/>
    </row>
    <row r="507" spans="9:27" x14ac:dyDescent="0.3">
      <c r="I507" s="72"/>
      <c r="K507" s="32">
        <v>493</v>
      </c>
      <c r="L507" s="156"/>
      <c r="M507" s="156"/>
      <c r="N507" s="156"/>
      <c r="O507" s="154"/>
      <c r="P507" s="154"/>
      <c r="Q507" s="154"/>
      <c r="R507" s="156"/>
      <c r="S507" s="157"/>
      <c r="T507" s="158"/>
      <c r="U507" s="157"/>
      <c r="V507" s="158"/>
      <c r="W507" s="159"/>
      <c r="X507" s="159"/>
      <c r="Y507" s="159"/>
      <c r="Z507" s="159"/>
      <c r="AA507" s="156"/>
    </row>
    <row r="508" spans="9:27" x14ac:dyDescent="0.3">
      <c r="I508" s="72"/>
      <c r="K508" s="32">
        <v>494</v>
      </c>
      <c r="L508" s="156"/>
      <c r="M508" s="156"/>
      <c r="N508" s="156"/>
      <c r="O508" s="154"/>
      <c r="P508" s="154"/>
      <c r="Q508" s="154"/>
      <c r="R508" s="156"/>
      <c r="S508" s="157"/>
      <c r="T508" s="158"/>
      <c r="U508" s="157"/>
      <c r="V508" s="158"/>
      <c r="W508" s="159"/>
      <c r="X508" s="159"/>
      <c r="Y508" s="159"/>
      <c r="Z508" s="159"/>
      <c r="AA508" s="156"/>
    </row>
    <row r="509" spans="9:27" x14ac:dyDescent="0.3">
      <c r="I509" s="72"/>
      <c r="K509" s="32">
        <v>495</v>
      </c>
      <c r="L509" s="156"/>
      <c r="M509" s="156"/>
      <c r="N509" s="156"/>
      <c r="O509" s="154"/>
      <c r="P509" s="154"/>
      <c r="Q509" s="154"/>
      <c r="R509" s="156"/>
      <c r="S509" s="157"/>
      <c r="T509" s="158"/>
      <c r="U509" s="157"/>
      <c r="V509" s="158"/>
      <c r="W509" s="159"/>
      <c r="X509" s="159"/>
      <c r="Y509" s="159"/>
      <c r="Z509" s="159"/>
      <c r="AA509" s="156"/>
    </row>
    <row r="510" spans="9:27" x14ac:dyDescent="0.3">
      <c r="I510" s="72"/>
      <c r="K510" s="32">
        <v>496</v>
      </c>
      <c r="L510" s="156"/>
      <c r="M510" s="156"/>
      <c r="N510" s="156"/>
      <c r="O510" s="154"/>
      <c r="P510" s="154"/>
      <c r="Q510" s="154"/>
      <c r="R510" s="156"/>
      <c r="S510" s="157"/>
      <c r="T510" s="158"/>
      <c r="U510" s="157"/>
      <c r="V510" s="158"/>
      <c r="W510" s="159"/>
      <c r="X510" s="159"/>
      <c r="Y510" s="159"/>
      <c r="Z510" s="159"/>
      <c r="AA510" s="156"/>
    </row>
    <row r="511" spans="9:27" x14ac:dyDescent="0.3">
      <c r="I511" s="72"/>
      <c r="K511" s="32">
        <v>497</v>
      </c>
      <c r="L511" s="156"/>
      <c r="M511" s="156"/>
      <c r="N511" s="156"/>
      <c r="O511" s="154"/>
      <c r="P511" s="154"/>
      <c r="Q511" s="154"/>
      <c r="R511" s="156"/>
      <c r="S511" s="157"/>
      <c r="T511" s="158"/>
      <c r="U511" s="157"/>
      <c r="V511" s="158"/>
      <c r="W511" s="159"/>
      <c r="X511" s="159"/>
      <c r="Y511" s="159"/>
      <c r="Z511" s="159"/>
      <c r="AA511" s="156"/>
    </row>
    <row r="512" spans="9:27" x14ac:dyDescent="0.3">
      <c r="I512" s="72"/>
      <c r="K512" s="32">
        <v>498</v>
      </c>
      <c r="L512" s="156"/>
      <c r="M512" s="156"/>
      <c r="N512" s="156"/>
      <c r="O512" s="154"/>
      <c r="P512" s="154"/>
      <c r="Q512" s="154"/>
      <c r="R512" s="156"/>
      <c r="S512" s="157"/>
      <c r="T512" s="158"/>
      <c r="U512" s="157"/>
      <c r="V512" s="158"/>
      <c r="W512" s="159"/>
      <c r="X512" s="159"/>
      <c r="Y512" s="159"/>
      <c r="Z512" s="159"/>
      <c r="AA512" s="156"/>
    </row>
    <row r="513" spans="9:27" x14ac:dyDescent="0.3">
      <c r="I513" s="72"/>
      <c r="K513" s="32">
        <v>499</v>
      </c>
      <c r="L513" s="156"/>
      <c r="M513" s="156"/>
      <c r="N513" s="156"/>
      <c r="O513" s="154"/>
      <c r="P513" s="154"/>
      <c r="Q513" s="154"/>
      <c r="R513" s="156"/>
      <c r="S513" s="157"/>
      <c r="T513" s="158"/>
      <c r="U513" s="157"/>
      <c r="V513" s="158"/>
      <c r="W513" s="159"/>
      <c r="X513" s="159"/>
      <c r="Y513" s="159"/>
      <c r="Z513" s="159"/>
      <c r="AA513" s="156"/>
    </row>
    <row r="514" spans="9:27" x14ac:dyDescent="0.3">
      <c r="I514" s="72"/>
      <c r="K514" s="32">
        <v>500</v>
      </c>
      <c r="L514" s="156"/>
      <c r="M514" s="156"/>
      <c r="N514" s="156"/>
      <c r="O514" s="154"/>
      <c r="P514" s="154"/>
      <c r="Q514" s="154"/>
      <c r="R514" s="156"/>
      <c r="S514" s="157"/>
      <c r="T514" s="158"/>
      <c r="U514" s="157"/>
      <c r="V514" s="158"/>
      <c r="W514" s="159"/>
      <c r="X514" s="159"/>
      <c r="Y514" s="159"/>
      <c r="Z514" s="159"/>
      <c r="AA514" s="156"/>
    </row>
    <row r="515" spans="9:27" x14ac:dyDescent="0.3">
      <c r="I515" s="72"/>
      <c r="K515" s="32">
        <v>501</v>
      </c>
      <c r="L515" s="156"/>
      <c r="M515" s="156"/>
      <c r="N515" s="156"/>
      <c r="O515" s="154"/>
      <c r="P515" s="154"/>
      <c r="Q515" s="154"/>
      <c r="R515" s="156"/>
      <c r="S515" s="157"/>
      <c r="T515" s="158"/>
      <c r="U515" s="157"/>
      <c r="V515" s="158"/>
      <c r="W515" s="159"/>
      <c r="X515" s="159"/>
      <c r="Y515" s="159"/>
      <c r="Z515" s="159"/>
      <c r="AA515" s="156"/>
    </row>
    <row r="516" spans="9:27" x14ac:dyDescent="0.3">
      <c r="I516" s="72"/>
      <c r="K516" s="32">
        <v>502</v>
      </c>
      <c r="L516" s="156"/>
      <c r="M516" s="156"/>
      <c r="N516" s="156"/>
      <c r="O516" s="154"/>
      <c r="P516" s="154"/>
      <c r="Q516" s="154"/>
      <c r="R516" s="156"/>
      <c r="S516" s="157"/>
      <c r="T516" s="158"/>
      <c r="U516" s="157"/>
      <c r="V516" s="158"/>
      <c r="W516" s="159"/>
      <c r="X516" s="159"/>
      <c r="Y516" s="159"/>
      <c r="Z516" s="159"/>
      <c r="AA516" s="156"/>
    </row>
    <row r="517" spans="9:27" x14ac:dyDescent="0.3">
      <c r="I517" s="72"/>
      <c r="K517" s="32">
        <v>503</v>
      </c>
      <c r="L517" s="156"/>
      <c r="M517" s="156"/>
      <c r="N517" s="156"/>
      <c r="O517" s="154"/>
      <c r="P517" s="154"/>
      <c r="Q517" s="154"/>
      <c r="R517" s="156"/>
      <c r="S517" s="157"/>
      <c r="T517" s="158"/>
      <c r="U517" s="157"/>
      <c r="V517" s="158"/>
      <c r="W517" s="159"/>
      <c r="X517" s="159"/>
      <c r="Y517" s="159"/>
      <c r="Z517" s="159"/>
      <c r="AA517" s="156"/>
    </row>
    <row r="518" spans="9:27" x14ac:dyDescent="0.3">
      <c r="I518" s="72"/>
      <c r="K518" s="32">
        <v>504</v>
      </c>
      <c r="L518" s="156"/>
      <c r="M518" s="156"/>
      <c r="N518" s="156"/>
      <c r="O518" s="154"/>
      <c r="P518" s="154"/>
      <c r="Q518" s="154"/>
      <c r="R518" s="156"/>
      <c r="S518" s="157"/>
      <c r="T518" s="158"/>
      <c r="U518" s="157"/>
      <c r="V518" s="158"/>
      <c r="W518" s="159"/>
      <c r="X518" s="159"/>
      <c r="Y518" s="159"/>
      <c r="Z518" s="159"/>
      <c r="AA518" s="156"/>
    </row>
    <row r="519" spans="9:27" x14ac:dyDescent="0.3">
      <c r="I519" s="72"/>
      <c r="K519" s="32">
        <v>505</v>
      </c>
      <c r="L519" s="156"/>
      <c r="M519" s="156"/>
      <c r="N519" s="156"/>
      <c r="O519" s="154"/>
      <c r="P519" s="154"/>
      <c r="Q519" s="154"/>
      <c r="R519" s="156"/>
      <c r="S519" s="157"/>
      <c r="T519" s="158"/>
      <c r="U519" s="157"/>
      <c r="V519" s="158"/>
      <c r="W519" s="159"/>
      <c r="X519" s="159"/>
      <c r="Y519" s="159"/>
      <c r="Z519" s="159"/>
      <c r="AA519" s="156"/>
    </row>
    <row r="520" spans="9:27" x14ac:dyDescent="0.3">
      <c r="I520" s="72"/>
      <c r="K520" s="32">
        <v>506</v>
      </c>
      <c r="L520" s="156"/>
      <c r="M520" s="156"/>
      <c r="N520" s="156"/>
      <c r="O520" s="154"/>
      <c r="P520" s="154"/>
      <c r="Q520" s="154"/>
      <c r="R520" s="156"/>
      <c r="S520" s="157"/>
      <c r="T520" s="158"/>
      <c r="U520" s="157"/>
      <c r="V520" s="158"/>
      <c r="W520" s="159"/>
      <c r="X520" s="159"/>
      <c r="Y520" s="159"/>
      <c r="Z520" s="159"/>
      <c r="AA520" s="156"/>
    </row>
    <row r="521" spans="9:27" x14ac:dyDescent="0.3">
      <c r="I521" s="72"/>
      <c r="K521" s="32">
        <v>507</v>
      </c>
      <c r="L521" s="156"/>
      <c r="M521" s="156"/>
      <c r="N521" s="156"/>
      <c r="O521" s="154"/>
      <c r="P521" s="154"/>
      <c r="Q521" s="154"/>
      <c r="R521" s="156"/>
      <c r="S521" s="157"/>
      <c r="T521" s="158"/>
      <c r="U521" s="157"/>
      <c r="V521" s="158"/>
      <c r="W521" s="159"/>
      <c r="X521" s="159"/>
      <c r="Y521" s="159"/>
      <c r="Z521" s="159"/>
      <c r="AA521" s="156"/>
    </row>
    <row r="522" spans="9:27" x14ac:dyDescent="0.3">
      <c r="I522" s="72"/>
      <c r="K522" s="32">
        <v>508</v>
      </c>
      <c r="L522" s="156"/>
      <c r="M522" s="156"/>
      <c r="N522" s="156"/>
      <c r="O522" s="154"/>
      <c r="P522" s="154"/>
      <c r="Q522" s="154"/>
      <c r="R522" s="156"/>
      <c r="S522" s="157"/>
      <c r="T522" s="158"/>
      <c r="U522" s="157"/>
      <c r="V522" s="158"/>
      <c r="W522" s="159"/>
      <c r="X522" s="159"/>
      <c r="Y522" s="159"/>
      <c r="Z522" s="159"/>
      <c r="AA522" s="156"/>
    </row>
    <row r="523" spans="9:27" x14ac:dyDescent="0.3">
      <c r="I523" s="72"/>
      <c r="K523" s="32">
        <v>509</v>
      </c>
      <c r="L523" s="156"/>
      <c r="M523" s="156"/>
      <c r="N523" s="156"/>
      <c r="O523" s="154"/>
      <c r="P523" s="154"/>
      <c r="Q523" s="154"/>
      <c r="R523" s="156"/>
      <c r="S523" s="157"/>
      <c r="T523" s="158"/>
      <c r="U523" s="157"/>
      <c r="V523" s="158"/>
      <c r="W523" s="159"/>
      <c r="X523" s="159"/>
      <c r="Y523" s="159"/>
      <c r="Z523" s="159"/>
      <c r="AA523" s="156"/>
    </row>
    <row r="524" spans="9:27" x14ac:dyDescent="0.3">
      <c r="I524" s="72"/>
      <c r="K524" s="32">
        <v>510</v>
      </c>
      <c r="L524" s="156"/>
      <c r="M524" s="156"/>
      <c r="N524" s="156"/>
      <c r="O524" s="154"/>
      <c r="P524" s="154"/>
      <c r="Q524" s="154"/>
      <c r="R524" s="156"/>
      <c r="S524" s="157"/>
      <c r="T524" s="158"/>
      <c r="U524" s="157"/>
      <c r="V524" s="158"/>
      <c r="W524" s="159"/>
      <c r="X524" s="159"/>
      <c r="Y524" s="159"/>
      <c r="Z524" s="159"/>
      <c r="AA524" s="156"/>
    </row>
    <row r="525" spans="9:27" x14ac:dyDescent="0.3">
      <c r="I525" s="72"/>
      <c r="K525" s="32">
        <v>511</v>
      </c>
      <c r="L525" s="156"/>
      <c r="M525" s="156"/>
      <c r="N525" s="156"/>
      <c r="O525" s="154"/>
      <c r="P525" s="154"/>
      <c r="Q525" s="154"/>
      <c r="R525" s="156"/>
      <c r="S525" s="157"/>
      <c r="T525" s="158"/>
      <c r="U525" s="157"/>
      <c r="V525" s="158"/>
      <c r="W525" s="159"/>
      <c r="X525" s="159"/>
      <c r="Y525" s="159"/>
      <c r="Z525" s="159"/>
      <c r="AA525" s="156"/>
    </row>
    <row r="526" spans="9:27" x14ac:dyDescent="0.3">
      <c r="I526" s="72"/>
      <c r="K526" s="32">
        <v>512</v>
      </c>
      <c r="L526" s="156"/>
      <c r="M526" s="156"/>
      <c r="N526" s="156"/>
      <c r="O526" s="154"/>
      <c r="P526" s="154"/>
      <c r="Q526" s="154"/>
      <c r="R526" s="156"/>
      <c r="S526" s="157"/>
      <c r="T526" s="158"/>
      <c r="U526" s="157"/>
      <c r="V526" s="158"/>
      <c r="W526" s="159"/>
      <c r="X526" s="159"/>
      <c r="Y526" s="159"/>
      <c r="Z526" s="159"/>
      <c r="AA526" s="156"/>
    </row>
    <row r="527" spans="9:27" x14ac:dyDescent="0.3">
      <c r="I527" s="72"/>
      <c r="K527" s="32">
        <v>513</v>
      </c>
      <c r="L527" s="156"/>
      <c r="M527" s="156"/>
      <c r="N527" s="156"/>
      <c r="O527" s="154"/>
      <c r="P527" s="154"/>
      <c r="Q527" s="154"/>
      <c r="R527" s="156"/>
      <c r="S527" s="157"/>
      <c r="T527" s="158"/>
      <c r="U527" s="157"/>
      <c r="V527" s="158"/>
      <c r="W527" s="159"/>
      <c r="X527" s="159"/>
      <c r="Y527" s="159"/>
      <c r="Z527" s="159"/>
      <c r="AA527" s="156"/>
    </row>
    <row r="528" spans="9:27" x14ac:dyDescent="0.3">
      <c r="I528" s="72"/>
      <c r="K528" s="32">
        <v>514</v>
      </c>
      <c r="L528" s="156"/>
      <c r="M528" s="156"/>
      <c r="N528" s="156"/>
      <c r="O528" s="154"/>
      <c r="P528" s="154"/>
      <c r="Q528" s="154"/>
      <c r="R528" s="156"/>
      <c r="S528" s="157"/>
      <c r="T528" s="158"/>
      <c r="U528" s="157"/>
      <c r="V528" s="158"/>
      <c r="W528" s="159"/>
      <c r="X528" s="159"/>
      <c r="Y528" s="159"/>
      <c r="Z528" s="159"/>
      <c r="AA528" s="156"/>
    </row>
    <row r="529" spans="9:27" x14ac:dyDescent="0.3">
      <c r="I529" s="72"/>
      <c r="K529" s="32">
        <v>515</v>
      </c>
      <c r="L529" s="156"/>
      <c r="M529" s="156"/>
      <c r="N529" s="156"/>
      <c r="O529" s="154"/>
      <c r="P529" s="154"/>
      <c r="Q529" s="154"/>
      <c r="R529" s="156"/>
      <c r="S529" s="157"/>
      <c r="T529" s="158"/>
      <c r="U529" s="157"/>
      <c r="V529" s="158"/>
      <c r="W529" s="159"/>
      <c r="X529" s="159"/>
      <c r="Y529" s="159"/>
      <c r="Z529" s="159"/>
      <c r="AA529" s="156"/>
    </row>
    <row r="530" spans="9:27" x14ac:dyDescent="0.3">
      <c r="I530" s="72"/>
      <c r="K530" s="32">
        <v>516</v>
      </c>
      <c r="L530" s="156"/>
      <c r="M530" s="156"/>
      <c r="N530" s="156"/>
      <c r="O530" s="154"/>
      <c r="P530" s="154"/>
      <c r="Q530" s="154"/>
      <c r="R530" s="156"/>
      <c r="S530" s="157"/>
      <c r="T530" s="158"/>
      <c r="U530" s="157"/>
      <c r="V530" s="158"/>
      <c r="W530" s="159"/>
      <c r="X530" s="159"/>
      <c r="Y530" s="159"/>
      <c r="Z530" s="159"/>
      <c r="AA530" s="156"/>
    </row>
    <row r="531" spans="9:27" x14ac:dyDescent="0.3">
      <c r="I531" s="72"/>
      <c r="K531" s="32">
        <v>517</v>
      </c>
      <c r="L531" s="156"/>
      <c r="M531" s="156"/>
      <c r="N531" s="156"/>
      <c r="O531" s="154"/>
      <c r="P531" s="154"/>
      <c r="Q531" s="154"/>
      <c r="R531" s="156"/>
      <c r="S531" s="157"/>
      <c r="T531" s="158"/>
      <c r="U531" s="157"/>
      <c r="V531" s="158"/>
      <c r="W531" s="159"/>
      <c r="X531" s="159"/>
      <c r="Y531" s="159"/>
      <c r="Z531" s="159"/>
      <c r="AA531" s="156"/>
    </row>
    <row r="532" spans="9:27" x14ac:dyDescent="0.3">
      <c r="I532" s="72"/>
      <c r="K532" s="32">
        <v>518</v>
      </c>
      <c r="L532" s="156"/>
      <c r="M532" s="156"/>
      <c r="N532" s="156"/>
      <c r="O532" s="154"/>
      <c r="P532" s="154"/>
      <c r="Q532" s="154"/>
      <c r="R532" s="156"/>
      <c r="S532" s="157"/>
      <c r="T532" s="158"/>
      <c r="U532" s="157"/>
      <c r="V532" s="158"/>
      <c r="W532" s="159"/>
      <c r="X532" s="159"/>
      <c r="Y532" s="159"/>
      <c r="Z532" s="159"/>
      <c r="AA532" s="156"/>
    </row>
    <row r="533" spans="9:27" x14ac:dyDescent="0.3">
      <c r="I533" s="72"/>
      <c r="K533" s="32">
        <v>519</v>
      </c>
      <c r="L533" s="156"/>
      <c r="M533" s="156"/>
      <c r="N533" s="156"/>
      <c r="O533" s="154"/>
      <c r="P533" s="154"/>
      <c r="Q533" s="154"/>
      <c r="R533" s="156"/>
      <c r="S533" s="157"/>
      <c r="T533" s="158"/>
      <c r="U533" s="157"/>
      <c r="V533" s="158"/>
      <c r="W533" s="159"/>
      <c r="X533" s="159"/>
      <c r="Y533" s="159"/>
      <c r="Z533" s="159"/>
      <c r="AA533" s="156"/>
    </row>
    <row r="534" spans="9:27" x14ac:dyDescent="0.3">
      <c r="I534" s="72"/>
      <c r="K534" s="32">
        <v>520</v>
      </c>
      <c r="L534" s="156"/>
      <c r="M534" s="156"/>
      <c r="N534" s="156"/>
      <c r="O534" s="154"/>
      <c r="P534" s="154"/>
      <c r="Q534" s="154"/>
      <c r="R534" s="156"/>
      <c r="S534" s="157"/>
      <c r="T534" s="158"/>
      <c r="U534" s="157"/>
      <c r="V534" s="158"/>
      <c r="W534" s="159"/>
      <c r="X534" s="159"/>
      <c r="Y534" s="159"/>
      <c r="Z534" s="159"/>
      <c r="AA534" s="156"/>
    </row>
    <row r="535" spans="9:27" x14ac:dyDescent="0.3">
      <c r="I535" s="72"/>
      <c r="K535" s="32">
        <v>521</v>
      </c>
      <c r="L535" s="156"/>
      <c r="M535" s="156"/>
      <c r="N535" s="156"/>
      <c r="O535" s="154"/>
      <c r="P535" s="154"/>
      <c r="Q535" s="154"/>
      <c r="R535" s="156"/>
      <c r="S535" s="157"/>
      <c r="T535" s="158"/>
      <c r="U535" s="157"/>
      <c r="V535" s="158"/>
      <c r="W535" s="159"/>
      <c r="X535" s="159"/>
      <c r="Y535" s="159"/>
      <c r="Z535" s="159"/>
      <c r="AA535" s="156"/>
    </row>
    <row r="536" spans="9:27" x14ac:dyDescent="0.3">
      <c r="I536" s="72"/>
      <c r="K536" s="32">
        <v>522</v>
      </c>
      <c r="L536" s="156"/>
      <c r="M536" s="156"/>
      <c r="N536" s="156"/>
      <c r="O536" s="154"/>
      <c r="P536" s="154"/>
      <c r="Q536" s="154"/>
      <c r="R536" s="156"/>
      <c r="S536" s="157"/>
      <c r="T536" s="158"/>
      <c r="U536" s="157"/>
      <c r="V536" s="158"/>
      <c r="W536" s="159"/>
      <c r="X536" s="159"/>
      <c r="Y536" s="159"/>
      <c r="Z536" s="159"/>
      <c r="AA536" s="156"/>
    </row>
    <row r="537" spans="9:27" x14ac:dyDescent="0.3">
      <c r="I537" s="72"/>
      <c r="K537" s="32">
        <v>523</v>
      </c>
      <c r="L537" s="156"/>
      <c r="M537" s="156"/>
      <c r="N537" s="156"/>
      <c r="O537" s="154"/>
      <c r="P537" s="154"/>
      <c r="Q537" s="154"/>
      <c r="R537" s="156"/>
      <c r="S537" s="157"/>
      <c r="T537" s="158"/>
      <c r="U537" s="157"/>
      <c r="V537" s="158"/>
      <c r="W537" s="159"/>
      <c r="X537" s="159"/>
      <c r="Y537" s="159"/>
      <c r="Z537" s="159"/>
      <c r="AA537" s="156"/>
    </row>
    <row r="538" spans="9:27" x14ac:dyDescent="0.3">
      <c r="I538" s="72"/>
      <c r="K538" s="32">
        <v>524</v>
      </c>
      <c r="L538" s="156"/>
      <c r="M538" s="156"/>
      <c r="N538" s="156"/>
      <c r="O538" s="154"/>
      <c r="P538" s="154"/>
      <c r="Q538" s="154"/>
      <c r="R538" s="156"/>
      <c r="S538" s="157"/>
      <c r="T538" s="158"/>
      <c r="U538" s="157"/>
      <c r="V538" s="158"/>
      <c r="W538" s="159"/>
      <c r="X538" s="159"/>
      <c r="Y538" s="159"/>
      <c r="Z538" s="159"/>
      <c r="AA538" s="156"/>
    </row>
    <row r="539" spans="9:27" x14ac:dyDescent="0.3">
      <c r="I539" s="72"/>
      <c r="K539" s="32">
        <v>525</v>
      </c>
      <c r="L539" s="156"/>
      <c r="M539" s="156"/>
      <c r="N539" s="156"/>
      <c r="O539" s="154"/>
      <c r="P539" s="154"/>
      <c r="Q539" s="154"/>
      <c r="R539" s="156"/>
      <c r="S539" s="157"/>
      <c r="T539" s="158"/>
      <c r="U539" s="157"/>
      <c r="V539" s="158"/>
      <c r="W539" s="159"/>
      <c r="X539" s="159"/>
      <c r="Y539" s="159"/>
      <c r="Z539" s="159"/>
      <c r="AA539" s="156"/>
    </row>
    <row r="540" spans="9:27" x14ac:dyDescent="0.3">
      <c r="I540" s="72"/>
      <c r="K540" s="32">
        <v>526</v>
      </c>
      <c r="L540" s="156"/>
      <c r="M540" s="156"/>
      <c r="N540" s="156"/>
      <c r="O540" s="154"/>
      <c r="P540" s="154"/>
      <c r="Q540" s="154"/>
      <c r="R540" s="156"/>
      <c r="S540" s="157"/>
      <c r="T540" s="158"/>
      <c r="U540" s="157"/>
      <c r="V540" s="158"/>
      <c r="W540" s="159"/>
      <c r="X540" s="159"/>
      <c r="Y540" s="159"/>
      <c r="Z540" s="159"/>
      <c r="AA540" s="156"/>
    </row>
    <row r="541" spans="9:27" x14ac:dyDescent="0.3">
      <c r="I541" s="72"/>
      <c r="K541" s="32">
        <v>527</v>
      </c>
      <c r="L541" s="156"/>
      <c r="M541" s="156"/>
      <c r="N541" s="156"/>
      <c r="O541" s="154"/>
      <c r="P541" s="154"/>
      <c r="Q541" s="154"/>
      <c r="R541" s="156"/>
      <c r="S541" s="157"/>
      <c r="T541" s="158"/>
      <c r="U541" s="157"/>
      <c r="V541" s="158"/>
      <c r="W541" s="159"/>
      <c r="X541" s="159"/>
      <c r="Y541" s="159"/>
      <c r="Z541" s="159"/>
      <c r="AA541" s="156"/>
    </row>
    <row r="542" spans="9:27" x14ac:dyDescent="0.3">
      <c r="I542" s="72"/>
      <c r="K542" s="32">
        <v>528</v>
      </c>
      <c r="L542" s="156"/>
      <c r="M542" s="156"/>
      <c r="N542" s="156"/>
      <c r="O542" s="154"/>
      <c r="P542" s="154"/>
      <c r="Q542" s="154"/>
      <c r="R542" s="156"/>
      <c r="S542" s="157"/>
      <c r="T542" s="158"/>
      <c r="U542" s="157"/>
      <c r="V542" s="158"/>
      <c r="W542" s="159"/>
      <c r="X542" s="159"/>
      <c r="Y542" s="159"/>
      <c r="Z542" s="159"/>
      <c r="AA542" s="156"/>
    </row>
    <row r="543" spans="9:27" x14ac:dyDescent="0.3">
      <c r="I543" s="72"/>
      <c r="K543" s="32">
        <v>529</v>
      </c>
      <c r="L543" s="156"/>
      <c r="M543" s="156"/>
      <c r="N543" s="156"/>
      <c r="O543" s="154"/>
      <c r="P543" s="154"/>
      <c r="Q543" s="154"/>
      <c r="R543" s="156"/>
      <c r="S543" s="157"/>
      <c r="T543" s="158"/>
      <c r="U543" s="157"/>
      <c r="V543" s="158"/>
      <c r="W543" s="159"/>
      <c r="X543" s="159"/>
      <c r="Y543" s="159"/>
      <c r="Z543" s="159"/>
      <c r="AA543" s="156"/>
    </row>
    <row r="544" spans="9:27" x14ac:dyDescent="0.3">
      <c r="I544" s="72"/>
      <c r="K544" s="32">
        <v>530</v>
      </c>
      <c r="L544" s="156"/>
      <c r="M544" s="156"/>
      <c r="N544" s="156"/>
      <c r="O544" s="154"/>
      <c r="P544" s="154"/>
      <c r="Q544" s="154"/>
      <c r="R544" s="156"/>
      <c r="S544" s="157"/>
      <c r="T544" s="158"/>
      <c r="U544" s="157"/>
      <c r="V544" s="158"/>
      <c r="W544" s="159"/>
      <c r="X544" s="159"/>
      <c r="Y544" s="159"/>
      <c r="Z544" s="159"/>
      <c r="AA544" s="156"/>
    </row>
    <row r="545" spans="9:27" x14ac:dyDescent="0.3">
      <c r="I545" s="72"/>
      <c r="K545" s="32">
        <v>531</v>
      </c>
      <c r="L545" s="156"/>
      <c r="M545" s="156"/>
      <c r="N545" s="156"/>
      <c r="O545" s="154"/>
      <c r="P545" s="154"/>
      <c r="Q545" s="154"/>
      <c r="R545" s="156"/>
      <c r="S545" s="157"/>
      <c r="T545" s="158"/>
      <c r="U545" s="157"/>
      <c r="V545" s="158"/>
      <c r="W545" s="159"/>
      <c r="X545" s="159"/>
      <c r="Y545" s="159"/>
      <c r="Z545" s="159"/>
      <c r="AA545" s="156"/>
    </row>
    <row r="546" spans="9:27" x14ac:dyDescent="0.3">
      <c r="I546" s="72"/>
      <c r="K546" s="32">
        <v>532</v>
      </c>
      <c r="L546" s="156"/>
      <c r="M546" s="156"/>
      <c r="N546" s="156"/>
      <c r="O546" s="154"/>
      <c r="P546" s="154"/>
      <c r="Q546" s="154"/>
      <c r="R546" s="156"/>
      <c r="S546" s="157"/>
      <c r="T546" s="158"/>
      <c r="U546" s="157"/>
      <c r="V546" s="158"/>
      <c r="W546" s="159"/>
      <c r="X546" s="159"/>
      <c r="Y546" s="159"/>
      <c r="Z546" s="159"/>
      <c r="AA546" s="156"/>
    </row>
    <row r="547" spans="9:27" x14ac:dyDescent="0.3">
      <c r="I547" s="72"/>
      <c r="K547" s="32">
        <v>533</v>
      </c>
      <c r="L547" s="156"/>
      <c r="M547" s="156"/>
      <c r="N547" s="156"/>
      <c r="O547" s="154"/>
      <c r="P547" s="154"/>
      <c r="Q547" s="154"/>
      <c r="R547" s="156"/>
      <c r="S547" s="157"/>
      <c r="T547" s="158"/>
      <c r="U547" s="157"/>
      <c r="V547" s="158"/>
      <c r="W547" s="159"/>
      <c r="X547" s="159"/>
      <c r="Y547" s="159"/>
      <c r="Z547" s="159"/>
      <c r="AA547" s="156"/>
    </row>
    <row r="548" spans="9:27" x14ac:dyDescent="0.3">
      <c r="I548" s="72"/>
      <c r="K548" s="32">
        <v>534</v>
      </c>
      <c r="L548" s="156"/>
      <c r="M548" s="156"/>
      <c r="N548" s="156"/>
      <c r="O548" s="154"/>
      <c r="P548" s="154"/>
      <c r="Q548" s="154"/>
      <c r="R548" s="156"/>
      <c r="S548" s="157"/>
      <c r="T548" s="158"/>
      <c r="U548" s="157"/>
      <c r="V548" s="158"/>
      <c r="W548" s="159"/>
      <c r="X548" s="159"/>
      <c r="Y548" s="159"/>
      <c r="Z548" s="159"/>
      <c r="AA548" s="156"/>
    </row>
    <row r="549" spans="9:27" x14ac:dyDescent="0.3">
      <c r="I549" s="72"/>
      <c r="K549" s="32">
        <v>535</v>
      </c>
      <c r="L549" s="156"/>
      <c r="M549" s="156"/>
      <c r="N549" s="156"/>
      <c r="O549" s="154"/>
      <c r="P549" s="154"/>
      <c r="Q549" s="154"/>
      <c r="R549" s="156"/>
      <c r="S549" s="157"/>
      <c r="T549" s="158"/>
      <c r="U549" s="157"/>
      <c r="V549" s="158"/>
      <c r="W549" s="159"/>
      <c r="X549" s="159"/>
      <c r="Y549" s="159"/>
      <c r="Z549" s="159"/>
      <c r="AA549" s="156"/>
    </row>
    <row r="550" spans="9:27" x14ac:dyDescent="0.3">
      <c r="I550" s="72"/>
      <c r="K550" s="32">
        <v>536</v>
      </c>
      <c r="L550" s="156"/>
      <c r="M550" s="156"/>
      <c r="N550" s="156"/>
      <c r="O550" s="154"/>
      <c r="P550" s="154"/>
      <c r="Q550" s="154"/>
      <c r="R550" s="156"/>
      <c r="S550" s="157"/>
      <c r="T550" s="158"/>
      <c r="U550" s="157"/>
      <c r="V550" s="158"/>
      <c r="W550" s="159"/>
      <c r="X550" s="159"/>
      <c r="Y550" s="159"/>
      <c r="Z550" s="159"/>
      <c r="AA550" s="156"/>
    </row>
    <row r="551" spans="9:27" x14ac:dyDescent="0.3">
      <c r="I551" s="72"/>
      <c r="K551" s="32">
        <v>537</v>
      </c>
      <c r="L551" s="156"/>
      <c r="M551" s="156"/>
      <c r="N551" s="156"/>
      <c r="O551" s="154"/>
      <c r="P551" s="154"/>
      <c r="Q551" s="154"/>
      <c r="R551" s="156"/>
      <c r="S551" s="157"/>
      <c r="T551" s="158"/>
      <c r="U551" s="157"/>
      <c r="V551" s="158"/>
      <c r="W551" s="159"/>
      <c r="X551" s="159"/>
      <c r="Y551" s="159"/>
      <c r="Z551" s="159"/>
      <c r="AA551" s="156"/>
    </row>
    <row r="552" spans="9:27" x14ac:dyDescent="0.3">
      <c r="I552" s="72"/>
      <c r="K552" s="32">
        <v>538</v>
      </c>
      <c r="L552" s="156"/>
      <c r="M552" s="156"/>
      <c r="N552" s="156"/>
      <c r="O552" s="154"/>
      <c r="P552" s="154"/>
      <c r="Q552" s="154"/>
      <c r="R552" s="156"/>
      <c r="S552" s="157"/>
      <c r="T552" s="158"/>
      <c r="U552" s="157"/>
      <c r="V552" s="158"/>
      <c r="W552" s="159"/>
      <c r="X552" s="159"/>
      <c r="Y552" s="159"/>
      <c r="Z552" s="159"/>
      <c r="AA552" s="156"/>
    </row>
    <row r="553" spans="9:27" x14ac:dyDescent="0.3">
      <c r="I553" s="72"/>
      <c r="K553" s="32">
        <v>539</v>
      </c>
      <c r="L553" s="156"/>
      <c r="M553" s="156"/>
      <c r="N553" s="156"/>
      <c r="O553" s="154"/>
      <c r="P553" s="154"/>
      <c r="Q553" s="154"/>
      <c r="R553" s="156"/>
      <c r="S553" s="157"/>
      <c r="T553" s="158"/>
      <c r="U553" s="157"/>
      <c r="V553" s="158"/>
      <c r="W553" s="159"/>
      <c r="X553" s="159"/>
      <c r="Y553" s="159"/>
      <c r="Z553" s="159"/>
      <c r="AA553" s="156"/>
    </row>
    <row r="554" spans="9:27" x14ac:dyDescent="0.3">
      <c r="I554" s="72"/>
      <c r="K554" s="32">
        <v>540</v>
      </c>
      <c r="L554" s="156"/>
      <c r="M554" s="156"/>
      <c r="N554" s="156"/>
      <c r="O554" s="154"/>
      <c r="P554" s="154"/>
      <c r="Q554" s="154"/>
      <c r="R554" s="156"/>
      <c r="S554" s="157"/>
      <c r="T554" s="158"/>
      <c r="U554" s="157"/>
      <c r="V554" s="158"/>
      <c r="W554" s="159"/>
      <c r="X554" s="159"/>
      <c r="Y554" s="159"/>
      <c r="Z554" s="159"/>
      <c r="AA554" s="156"/>
    </row>
    <row r="555" spans="9:27" x14ac:dyDescent="0.3">
      <c r="I555" s="72"/>
      <c r="K555" s="32">
        <v>541</v>
      </c>
      <c r="L555" s="156"/>
      <c r="M555" s="156"/>
      <c r="N555" s="156"/>
      <c r="O555" s="154"/>
      <c r="P555" s="154"/>
      <c r="Q555" s="154"/>
      <c r="R555" s="156"/>
      <c r="S555" s="157"/>
      <c r="T555" s="158"/>
      <c r="U555" s="157"/>
      <c r="V555" s="158"/>
      <c r="W555" s="159"/>
      <c r="X555" s="159"/>
      <c r="Y555" s="159"/>
      <c r="Z555" s="159"/>
      <c r="AA555" s="156"/>
    </row>
    <row r="556" spans="9:27" x14ac:dyDescent="0.3">
      <c r="I556" s="72"/>
      <c r="K556" s="32">
        <v>542</v>
      </c>
      <c r="L556" s="156"/>
      <c r="M556" s="156"/>
      <c r="N556" s="156"/>
      <c r="O556" s="154"/>
      <c r="P556" s="154"/>
      <c r="Q556" s="154"/>
      <c r="R556" s="156"/>
      <c r="S556" s="157"/>
      <c r="T556" s="158"/>
      <c r="U556" s="157"/>
      <c r="V556" s="158"/>
      <c r="W556" s="159"/>
      <c r="X556" s="159"/>
      <c r="Y556" s="159"/>
      <c r="Z556" s="159"/>
      <c r="AA556" s="156"/>
    </row>
    <row r="557" spans="9:27" x14ac:dyDescent="0.3">
      <c r="I557" s="72"/>
      <c r="K557" s="32">
        <v>543</v>
      </c>
      <c r="L557" s="156"/>
      <c r="M557" s="156"/>
      <c r="N557" s="156"/>
      <c r="O557" s="154"/>
      <c r="P557" s="154"/>
      <c r="Q557" s="154"/>
      <c r="R557" s="156"/>
      <c r="S557" s="157"/>
      <c r="T557" s="158"/>
      <c r="U557" s="157"/>
      <c r="V557" s="158"/>
      <c r="W557" s="159"/>
      <c r="X557" s="159"/>
      <c r="Y557" s="159"/>
      <c r="Z557" s="159"/>
      <c r="AA557" s="156"/>
    </row>
    <row r="558" spans="9:27" x14ac:dyDescent="0.3">
      <c r="I558" s="72"/>
      <c r="K558" s="32">
        <v>544</v>
      </c>
      <c r="L558" s="156"/>
      <c r="M558" s="156"/>
      <c r="N558" s="156"/>
      <c r="O558" s="154"/>
      <c r="P558" s="154"/>
      <c r="Q558" s="154"/>
      <c r="R558" s="156"/>
      <c r="S558" s="157"/>
      <c r="T558" s="158"/>
      <c r="U558" s="157"/>
      <c r="V558" s="158"/>
      <c r="W558" s="159"/>
      <c r="X558" s="159"/>
      <c r="Y558" s="159"/>
      <c r="Z558" s="159"/>
      <c r="AA558" s="156"/>
    </row>
    <row r="559" spans="9:27" x14ac:dyDescent="0.3">
      <c r="I559" s="72"/>
      <c r="K559" s="32">
        <v>545</v>
      </c>
      <c r="L559" s="156"/>
      <c r="M559" s="156"/>
      <c r="N559" s="156"/>
      <c r="O559" s="154"/>
      <c r="P559" s="154"/>
      <c r="Q559" s="154"/>
      <c r="R559" s="156"/>
      <c r="S559" s="157"/>
      <c r="T559" s="158"/>
      <c r="U559" s="157"/>
      <c r="V559" s="158"/>
      <c r="W559" s="159"/>
      <c r="X559" s="159"/>
      <c r="Y559" s="159"/>
      <c r="Z559" s="159"/>
      <c r="AA559" s="156"/>
    </row>
    <row r="560" spans="9:27" x14ac:dyDescent="0.3">
      <c r="I560" s="72"/>
      <c r="K560" s="32">
        <v>546</v>
      </c>
      <c r="L560" s="156"/>
      <c r="M560" s="156"/>
      <c r="N560" s="156"/>
      <c r="O560" s="154"/>
      <c r="P560" s="154"/>
      <c r="Q560" s="154"/>
      <c r="R560" s="156"/>
      <c r="S560" s="157"/>
      <c r="T560" s="158"/>
      <c r="U560" s="157"/>
      <c r="V560" s="158"/>
      <c r="W560" s="159"/>
      <c r="X560" s="159"/>
      <c r="Y560" s="159"/>
      <c r="Z560" s="159"/>
      <c r="AA560" s="156"/>
    </row>
    <row r="561" spans="9:27" x14ac:dyDescent="0.3">
      <c r="I561" s="72"/>
      <c r="K561" s="32">
        <v>547</v>
      </c>
      <c r="L561" s="156"/>
      <c r="M561" s="156"/>
      <c r="N561" s="156"/>
      <c r="O561" s="154"/>
      <c r="P561" s="154"/>
      <c r="Q561" s="154"/>
      <c r="R561" s="156"/>
      <c r="S561" s="157"/>
      <c r="T561" s="158"/>
      <c r="U561" s="157"/>
      <c r="V561" s="158"/>
      <c r="W561" s="159"/>
      <c r="X561" s="159"/>
      <c r="Y561" s="159"/>
      <c r="Z561" s="159"/>
      <c r="AA561" s="156"/>
    </row>
    <row r="562" spans="9:27" x14ac:dyDescent="0.3">
      <c r="I562" s="72"/>
      <c r="K562" s="32">
        <v>548</v>
      </c>
      <c r="L562" s="156"/>
      <c r="M562" s="156"/>
      <c r="N562" s="156"/>
      <c r="O562" s="154"/>
      <c r="P562" s="154"/>
      <c r="Q562" s="154"/>
      <c r="R562" s="156"/>
      <c r="S562" s="157"/>
      <c r="T562" s="158"/>
      <c r="U562" s="157"/>
      <c r="V562" s="158"/>
      <c r="W562" s="159"/>
      <c r="X562" s="159"/>
      <c r="Y562" s="159"/>
      <c r="Z562" s="159"/>
      <c r="AA562" s="156"/>
    </row>
    <row r="563" spans="9:27" x14ac:dyDescent="0.3">
      <c r="I563" s="72"/>
      <c r="K563" s="32">
        <v>549</v>
      </c>
      <c r="L563" s="156"/>
      <c r="M563" s="156"/>
      <c r="N563" s="156"/>
      <c r="O563" s="154"/>
      <c r="P563" s="154"/>
      <c r="Q563" s="154"/>
      <c r="R563" s="156"/>
      <c r="S563" s="157"/>
      <c r="T563" s="158"/>
      <c r="U563" s="157"/>
      <c r="V563" s="158"/>
      <c r="W563" s="159"/>
      <c r="X563" s="159"/>
      <c r="Y563" s="159"/>
      <c r="Z563" s="159"/>
      <c r="AA563" s="156"/>
    </row>
    <row r="564" spans="9:27" x14ac:dyDescent="0.3">
      <c r="I564" s="72"/>
      <c r="K564" s="32">
        <v>550</v>
      </c>
      <c r="L564" s="156"/>
      <c r="M564" s="156"/>
      <c r="N564" s="156"/>
      <c r="O564" s="154"/>
      <c r="P564" s="154"/>
      <c r="Q564" s="154"/>
      <c r="R564" s="156"/>
      <c r="S564" s="157"/>
      <c r="T564" s="158"/>
      <c r="U564" s="157"/>
      <c r="V564" s="158"/>
      <c r="W564" s="159"/>
      <c r="X564" s="159"/>
      <c r="Y564" s="159"/>
      <c r="Z564" s="159"/>
      <c r="AA564" s="156"/>
    </row>
    <row r="565" spans="9:27" x14ac:dyDescent="0.3">
      <c r="I565" s="72"/>
      <c r="K565" s="32">
        <v>551</v>
      </c>
      <c r="L565" s="156"/>
      <c r="M565" s="156"/>
      <c r="N565" s="156"/>
      <c r="O565" s="154"/>
      <c r="P565" s="154"/>
      <c r="Q565" s="154"/>
      <c r="R565" s="156"/>
      <c r="S565" s="157"/>
      <c r="T565" s="158"/>
      <c r="U565" s="157"/>
      <c r="V565" s="158"/>
      <c r="W565" s="159"/>
      <c r="X565" s="159"/>
      <c r="Y565" s="159"/>
      <c r="Z565" s="159"/>
      <c r="AA565" s="156"/>
    </row>
    <row r="566" spans="9:27" x14ac:dyDescent="0.3">
      <c r="I566" s="72"/>
      <c r="K566" s="32">
        <v>552</v>
      </c>
      <c r="L566" s="156"/>
      <c r="M566" s="156"/>
      <c r="N566" s="156"/>
      <c r="O566" s="154"/>
      <c r="P566" s="154"/>
      <c r="Q566" s="154"/>
      <c r="R566" s="156"/>
      <c r="S566" s="157"/>
      <c r="T566" s="158"/>
      <c r="U566" s="157"/>
      <c r="V566" s="158"/>
      <c r="W566" s="159"/>
      <c r="X566" s="159"/>
      <c r="Y566" s="159"/>
      <c r="Z566" s="159"/>
      <c r="AA566" s="156"/>
    </row>
    <row r="567" spans="9:27" x14ac:dyDescent="0.3">
      <c r="I567" s="72"/>
      <c r="K567" s="32">
        <v>553</v>
      </c>
      <c r="L567" s="156"/>
      <c r="M567" s="156"/>
      <c r="N567" s="156"/>
      <c r="O567" s="154"/>
      <c r="P567" s="154"/>
      <c r="Q567" s="154"/>
      <c r="R567" s="156"/>
      <c r="S567" s="157"/>
      <c r="T567" s="158"/>
      <c r="U567" s="157"/>
      <c r="V567" s="158"/>
      <c r="W567" s="159"/>
      <c r="X567" s="159"/>
      <c r="Y567" s="159"/>
      <c r="Z567" s="159"/>
      <c r="AA567" s="156"/>
    </row>
    <row r="568" spans="9:27" x14ac:dyDescent="0.3">
      <c r="I568" s="72"/>
      <c r="K568" s="32">
        <v>554</v>
      </c>
      <c r="L568" s="156"/>
      <c r="M568" s="156"/>
      <c r="N568" s="156"/>
      <c r="O568" s="154"/>
      <c r="P568" s="154"/>
      <c r="Q568" s="154"/>
      <c r="R568" s="156"/>
      <c r="S568" s="157"/>
      <c r="T568" s="158"/>
      <c r="U568" s="157"/>
      <c r="V568" s="158"/>
      <c r="W568" s="159"/>
      <c r="X568" s="159"/>
      <c r="Y568" s="159"/>
      <c r="Z568" s="159"/>
      <c r="AA568" s="156"/>
    </row>
    <row r="569" spans="9:27" x14ac:dyDescent="0.3">
      <c r="I569" s="72"/>
      <c r="K569" s="32">
        <v>555</v>
      </c>
      <c r="L569" s="156"/>
      <c r="M569" s="156"/>
      <c r="N569" s="156"/>
      <c r="O569" s="154"/>
      <c r="P569" s="154"/>
      <c r="Q569" s="154"/>
      <c r="R569" s="156"/>
      <c r="S569" s="157"/>
      <c r="T569" s="158"/>
      <c r="U569" s="157"/>
      <c r="V569" s="158"/>
      <c r="W569" s="159"/>
      <c r="X569" s="159"/>
      <c r="Y569" s="159"/>
      <c r="Z569" s="159"/>
      <c r="AA569" s="156"/>
    </row>
    <row r="570" spans="9:27" x14ac:dyDescent="0.3">
      <c r="I570" s="72"/>
      <c r="K570" s="32">
        <v>556</v>
      </c>
      <c r="L570" s="156"/>
      <c r="M570" s="156"/>
      <c r="N570" s="156"/>
      <c r="O570" s="154"/>
      <c r="P570" s="154"/>
      <c r="Q570" s="154"/>
      <c r="R570" s="156"/>
      <c r="S570" s="157"/>
      <c r="T570" s="158"/>
      <c r="U570" s="157"/>
      <c r="V570" s="158"/>
      <c r="W570" s="159"/>
      <c r="X570" s="159"/>
      <c r="Y570" s="159"/>
      <c r="Z570" s="159"/>
      <c r="AA570" s="156"/>
    </row>
    <row r="571" spans="9:27" x14ac:dyDescent="0.3">
      <c r="I571" s="72"/>
      <c r="K571" s="32">
        <v>557</v>
      </c>
      <c r="L571" s="156"/>
      <c r="M571" s="156"/>
      <c r="N571" s="156"/>
      <c r="O571" s="154"/>
      <c r="P571" s="154"/>
      <c r="Q571" s="154"/>
      <c r="R571" s="156"/>
      <c r="S571" s="157"/>
      <c r="T571" s="158"/>
      <c r="U571" s="157"/>
      <c r="V571" s="158"/>
      <c r="W571" s="159"/>
      <c r="X571" s="159"/>
      <c r="Y571" s="159"/>
      <c r="Z571" s="159"/>
      <c r="AA571" s="156"/>
    </row>
    <row r="572" spans="9:27" x14ac:dyDescent="0.3">
      <c r="I572" s="72"/>
      <c r="K572" s="32">
        <v>558</v>
      </c>
      <c r="L572" s="156"/>
      <c r="M572" s="156"/>
      <c r="N572" s="156"/>
      <c r="O572" s="154"/>
      <c r="P572" s="154"/>
      <c r="Q572" s="154"/>
      <c r="R572" s="156"/>
      <c r="S572" s="157"/>
      <c r="T572" s="158"/>
      <c r="U572" s="157"/>
      <c r="V572" s="158"/>
      <c r="W572" s="159"/>
      <c r="X572" s="159"/>
      <c r="Y572" s="159"/>
      <c r="Z572" s="159"/>
      <c r="AA572" s="156"/>
    </row>
    <row r="573" spans="9:27" x14ac:dyDescent="0.3">
      <c r="I573" s="72"/>
      <c r="K573" s="32">
        <v>559</v>
      </c>
      <c r="L573" s="156"/>
      <c r="M573" s="156"/>
      <c r="N573" s="156"/>
      <c r="O573" s="154"/>
      <c r="P573" s="154"/>
      <c r="Q573" s="154"/>
      <c r="R573" s="156"/>
      <c r="S573" s="157"/>
      <c r="T573" s="158"/>
      <c r="U573" s="157"/>
      <c r="V573" s="158"/>
      <c r="W573" s="159"/>
      <c r="X573" s="159"/>
      <c r="Y573" s="159"/>
      <c r="Z573" s="159"/>
      <c r="AA573" s="156"/>
    </row>
    <row r="574" spans="9:27" x14ac:dyDescent="0.3">
      <c r="I574" s="72"/>
      <c r="K574" s="32">
        <v>560</v>
      </c>
      <c r="L574" s="156"/>
      <c r="M574" s="156"/>
      <c r="N574" s="156"/>
      <c r="O574" s="154"/>
      <c r="P574" s="154"/>
      <c r="Q574" s="154"/>
      <c r="R574" s="156"/>
      <c r="S574" s="157"/>
      <c r="T574" s="158"/>
      <c r="U574" s="157"/>
      <c r="V574" s="158"/>
      <c r="W574" s="159"/>
      <c r="X574" s="159"/>
      <c r="Y574" s="159"/>
      <c r="Z574" s="159"/>
      <c r="AA574" s="156"/>
    </row>
    <row r="575" spans="9:27" x14ac:dyDescent="0.3">
      <c r="I575" s="72"/>
      <c r="K575" s="32">
        <v>561</v>
      </c>
      <c r="L575" s="156"/>
      <c r="M575" s="156"/>
      <c r="N575" s="156"/>
      <c r="O575" s="154"/>
      <c r="P575" s="154"/>
      <c r="Q575" s="154"/>
      <c r="R575" s="156"/>
      <c r="S575" s="157"/>
      <c r="T575" s="158"/>
      <c r="U575" s="157"/>
      <c r="V575" s="158"/>
      <c r="W575" s="159"/>
      <c r="X575" s="159"/>
      <c r="Y575" s="159"/>
      <c r="Z575" s="159"/>
      <c r="AA575" s="156"/>
    </row>
    <row r="576" spans="9:27" x14ac:dyDescent="0.3">
      <c r="I576" s="72"/>
      <c r="K576" s="32">
        <v>562</v>
      </c>
      <c r="L576" s="156"/>
      <c r="M576" s="156"/>
      <c r="N576" s="156"/>
      <c r="O576" s="154"/>
      <c r="P576" s="154"/>
      <c r="Q576" s="154"/>
      <c r="R576" s="156"/>
      <c r="S576" s="157"/>
      <c r="T576" s="158"/>
      <c r="U576" s="157"/>
      <c r="V576" s="158"/>
      <c r="W576" s="159"/>
      <c r="X576" s="159"/>
      <c r="Y576" s="159"/>
      <c r="Z576" s="159"/>
      <c r="AA576" s="156"/>
    </row>
    <row r="577" spans="9:27" x14ac:dyDescent="0.3">
      <c r="I577" s="72"/>
      <c r="K577" s="32">
        <v>563</v>
      </c>
      <c r="L577" s="156"/>
      <c r="M577" s="156"/>
      <c r="N577" s="156"/>
      <c r="O577" s="154"/>
      <c r="P577" s="154"/>
      <c r="Q577" s="154"/>
      <c r="R577" s="156"/>
      <c r="S577" s="157"/>
      <c r="T577" s="158"/>
      <c r="U577" s="157"/>
      <c r="V577" s="158"/>
      <c r="W577" s="159"/>
      <c r="X577" s="159"/>
      <c r="Y577" s="159"/>
      <c r="Z577" s="159"/>
      <c r="AA577" s="156"/>
    </row>
    <row r="578" spans="9:27" x14ac:dyDescent="0.3">
      <c r="I578" s="72"/>
      <c r="K578" s="32">
        <v>564</v>
      </c>
      <c r="L578" s="156"/>
      <c r="M578" s="156"/>
      <c r="N578" s="156"/>
      <c r="O578" s="154"/>
      <c r="P578" s="154"/>
      <c r="Q578" s="154"/>
      <c r="R578" s="156"/>
      <c r="S578" s="157"/>
      <c r="T578" s="158"/>
      <c r="U578" s="157"/>
      <c r="V578" s="158"/>
      <c r="W578" s="159"/>
      <c r="X578" s="159"/>
      <c r="Y578" s="159"/>
      <c r="Z578" s="159"/>
      <c r="AA578" s="156"/>
    </row>
    <row r="579" spans="9:27" x14ac:dyDescent="0.3">
      <c r="I579" s="72"/>
      <c r="K579" s="32">
        <v>565</v>
      </c>
      <c r="L579" s="156"/>
      <c r="M579" s="156"/>
      <c r="N579" s="156"/>
      <c r="O579" s="154"/>
      <c r="P579" s="154"/>
      <c r="Q579" s="154"/>
      <c r="R579" s="156"/>
      <c r="S579" s="157"/>
      <c r="T579" s="158"/>
      <c r="U579" s="157"/>
      <c r="V579" s="158"/>
      <c r="W579" s="159"/>
      <c r="X579" s="159"/>
      <c r="Y579" s="159"/>
      <c r="Z579" s="159"/>
      <c r="AA579" s="156"/>
    </row>
    <row r="580" spans="9:27" x14ac:dyDescent="0.3">
      <c r="I580" s="72"/>
      <c r="K580" s="32">
        <v>566</v>
      </c>
      <c r="L580" s="156"/>
      <c r="M580" s="156"/>
      <c r="N580" s="156"/>
      <c r="O580" s="154"/>
      <c r="P580" s="154"/>
      <c r="Q580" s="154"/>
      <c r="R580" s="156"/>
      <c r="S580" s="157"/>
      <c r="T580" s="158"/>
      <c r="U580" s="157"/>
      <c r="V580" s="158"/>
      <c r="W580" s="159"/>
      <c r="X580" s="159"/>
      <c r="Y580" s="159"/>
      <c r="Z580" s="159"/>
      <c r="AA580" s="156"/>
    </row>
    <row r="581" spans="9:27" x14ac:dyDescent="0.3">
      <c r="I581" s="72"/>
      <c r="K581" s="32">
        <v>567</v>
      </c>
      <c r="L581" s="156"/>
      <c r="M581" s="156"/>
      <c r="N581" s="156"/>
      <c r="O581" s="154"/>
      <c r="P581" s="154"/>
      <c r="Q581" s="154"/>
      <c r="R581" s="156"/>
      <c r="S581" s="157"/>
      <c r="T581" s="158"/>
      <c r="U581" s="157"/>
      <c r="V581" s="158"/>
      <c r="W581" s="159"/>
      <c r="X581" s="159"/>
      <c r="Y581" s="159"/>
      <c r="Z581" s="159"/>
      <c r="AA581" s="156"/>
    </row>
    <row r="582" spans="9:27" x14ac:dyDescent="0.3">
      <c r="I582" s="72"/>
      <c r="K582" s="32">
        <v>568</v>
      </c>
      <c r="L582" s="156"/>
      <c r="M582" s="156"/>
      <c r="N582" s="156"/>
      <c r="O582" s="154"/>
      <c r="P582" s="154"/>
      <c r="Q582" s="154"/>
      <c r="R582" s="156"/>
      <c r="S582" s="157"/>
      <c r="T582" s="158"/>
      <c r="U582" s="157"/>
      <c r="V582" s="158"/>
      <c r="W582" s="159"/>
      <c r="X582" s="159"/>
      <c r="Y582" s="159"/>
      <c r="Z582" s="159"/>
      <c r="AA582" s="156"/>
    </row>
    <row r="583" spans="9:27" x14ac:dyDescent="0.3">
      <c r="I583" s="72"/>
      <c r="K583" s="32">
        <v>569</v>
      </c>
      <c r="L583" s="156"/>
      <c r="M583" s="156"/>
      <c r="N583" s="156"/>
      <c r="O583" s="154"/>
      <c r="P583" s="154"/>
      <c r="Q583" s="154"/>
      <c r="R583" s="156"/>
      <c r="S583" s="157"/>
      <c r="T583" s="158"/>
      <c r="U583" s="157"/>
      <c r="V583" s="158"/>
      <c r="W583" s="159"/>
      <c r="X583" s="159"/>
      <c r="Y583" s="159"/>
      <c r="Z583" s="159"/>
      <c r="AA583" s="156"/>
    </row>
    <row r="584" spans="9:27" x14ac:dyDescent="0.3">
      <c r="I584" s="72"/>
      <c r="K584" s="32">
        <v>570</v>
      </c>
      <c r="L584" s="156"/>
      <c r="M584" s="156"/>
      <c r="N584" s="156"/>
      <c r="O584" s="154"/>
      <c r="P584" s="154"/>
      <c r="Q584" s="154"/>
      <c r="R584" s="156"/>
      <c r="S584" s="157"/>
      <c r="T584" s="158"/>
      <c r="U584" s="157"/>
      <c r="V584" s="158"/>
      <c r="W584" s="159"/>
      <c r="X584" s="159"/>
      <c r="Y584" s="159"/>
      <c r="Z584" s="159"/>
      <c r="AA584" s="156"/>
    </row>
    <row r="585" spans="9:27" x14ac:dyDescent="0.3">
      <c r="I585" s="72"/>
      <c r="K585" s="32">
        <v>571</v>
      </c>
      <c r="L585" s="156"/>
      <c r="M585" s="156"/>
      <c r="N585" s="156"/>
      <c r="O585" s="154"/>
      <c r="P585" s="154"/>
      <c r="Q585" s="154"/>
      <c r="R585" s="156"/>
      <c r="S585" s="157"/>
      <c r="T585" s="158"/>
      <c r="U585" s="157"/>
      <c r="V585" s="158"/>
      <c r="W585" s="159"/>
      <c r="X585" s="159"/>
      <c r="Y585" s="159"/>
      <c r="Z585" s="159"/>
      <c r="AA585" s="156"/>
    </row>
    <row r="586" spans="9:27" x14ac:dyDescent="0.3">
      <c r="I586" s="72"/>
      <c r="K586" s="32">
        <v>572</v>
      </c>
      <c r="L586" s="156"/>
      <c r="M586" s="156"/>
      <c r="N586" s="156"/>
      <c r="O586" s="154"/>
      <c r="P586" s="154"/>
      <c r="Q586" s="154"/>
      <c r="R586" s="156"/>
      <c r="S586" s="157"/>
      <c r="T586" s="158"/>
      <c r="U586" s="157"/>
      <c r="V586" s="158"/>
      <c r="W586" s="159"/>
      <c r="X586" s="159"/>
      <c r="Y586" s="159"/>
      <c r="Z586" s="159"/>
      <c r="AA586" s="156"/>
    </row>
    <row r="587" spans="9:27" x14ac:dyDescent="0.3">
      <c r="I587" s="72"/>
      <c r="K587" s="32">
        <v>573</v>
      </c>
      <c r="L587" s="156"/>
      <c r="M587" s="156"/>
      <c r="N587" s="156"/>
      <c r="O587" s="154"/>
      <c r="P587" s="154"/>
      <c r="Q587" s="154"/>
      <c r="R587" s="156"/>
      <c r="S587" s="157"/>
      <c r="T587" s="158"/>
      <c r="U587" s="157"/>
      <c r="V587" s="158"/>
      <c r="W587" s="159"/>
      <c r="X587" s="159"/>
      <c r="Y587" s="159"/>
      <c r="Z587" s="159"/>
      <c r="AA587" s="156"/>
    </row>
    <row r="588" spans="9:27" x14ac:dyDescent="0.3">
      <c r="I588" s="72"/>
      <c r="K588" s="32">
        <v>574</v>
      </c>
      <c r="L588" s="156"/>
      <c r="M588" s="156"/>
      <c r="N588" s="156"/>
      <c r="O588" s="154"/>
      <c r="P588" s="154"/>
      <c r="Q588" s="154"/>
      <c r="R588" s="156"/>
      <c r="S588" s="157"/>
      <c r="T588" s="158"/>
      <c r="U588" s="157"/>
      <c r="V588" s="158"/>
      <c r="W588" s="159"/>
      <c r="X588" s="159"/>
      <c r="Y588" s="159"/>
      <c r="Z588" s="159"/>
      <c r="AA588" s="156"/>
    </row>
    <row r="589" spans="9:27" x14ac:dyDescent="0.3">
      <c r="I589" s="72"/>
      <c r="K589" s="32">
        <v>575</v>
      </c>
      <c r="L589" s="156"/>
      <c r="M589" s="156"/>
      <c r="N589" s="156"/>
      <c r="O589" s="154"/>
      <c r="P589" s="154"/>
      <c r="Q589" s="154"/>
      <c r="R589" s="156"/>
      <c r="S589" s="157"/>
      <c r="T589" s="158"/>
      <c r="U589" s="157"/>
      <c r="V589" s="158"/>
      <c r="W589" s="159"/>
      <c r="X589" s="159"/>
      <c r="Y589" s="159"/>
      <c r="Z589" s="159"/>
      <c r="AA589" s="156"/>
    </row>
    <row r="590" spans="9:27" x14ac:dyDescent="0.3">
      <c r="I590" s="72"/>
      <c r="K590" s="32">
        <v>576</v>
      </c>
      <c r="L590" s="156"/>
      <c r="M590" s="156"/>
      <c r="N590" s="156"/>
      <c r="O590" s="154"/>
      <c r="P590" s="154"/>
      <c r="Q590" s="154"/>
      <c r="R590" s="156"/>
      <c r="S590" s="157"/>
      <c r="T590" s="158"/>
      <c r="U590" s="157"/>
      <c r="V590" s="158"/>
      <c r="W590" s="159"/>
      <c r="X590" s="159"/>
      <c r="Y590" s="159"/>
      <c r="Z590" s="159"/>
      <c r="AA590" s="156"/>
    </row>
    <row r="591" spans="9:27" x14ac:dyDescent="0.3">
      <c r="I591" s="72"/>
      <c r="K591" s="32">
        <v>577</v>
      </c>
      <c r="L591" s="156"/>
      <c r="M591" s="156"/>
      <c r="N591" s="156"/>
      <c r="O591" s="154"/>
      <c r="P591" s="154"/>
      <c r="Q591" s="154"/>
      <c r="R591" s="156"/>
      <c r="S591" s="157"/>
      <c r="T591" s="158"/>
      <c r="U591" s="157"/>
      <c r="V591" s="158"/>
      <c r="W591" s="159"/>
      <c r="X591" s="159"/>
      <c r="Y591" s="159"/>
      <c r="Z591" s="159"/>
      <c r="AA591" s="156"/>
    </row>
    <row r="592" spans="9:27" x14ac:dyDescent="0.3">
      <c r="I592" s="72"/>
      <c r="K592" s="32">
        <v>578</v>
      </c>
      <c r="L592" s="156"/>
      <c r="M592" s="156"/>
      <c r="N592" s="156"/>
      <c r="O592" s="154"/>
      <c r="P592" s="154"/>
      <c r="Q592" s="154"/>
      <c r="R592" s="156"/>
      <c r="S592" s="157"/>
      <c r="T592" s="158"/>
      <c r="U592" s="157"/>
      <c r="V592" s="158"/>
      <c r="W592" s="159"/>
      <c r="X592" s="159"/>
      <c r="Y592" s="159"/>
      <c r="Z592" s="159"/>
      <c r="AA592" s="156"/>
    </row>
    <row r="593" spans="9:27" x14ac:dyDescent="0.3">
      <c r="I593" s="72"/>
      <c r="K593" s="32">
        <v>579</v>
      </c>
      <c r="L593" s="156"/>
      <c r="M593" s="156"/>
      <c r="N593" s="156"/>
      <c r="O593" s="154"/>
      <c r="P593" s="154"/>
      <c r="Q593" s="154"/>
      <c r="R593" s="156"/>
      <c r="S593" s="157"/>
      <c r="T593" s="158"/>
      <c r="U593" s="157"/>
      <c r="V593" s="158"/>
      <c r="W593" s="159"/>
      <c r="X593" s="159"/>
      <c r="Y593" s="159"/>
      <c r="Z593" s="159"/>
      <c r="AA593" s="156"/>
    </row>
    <row r="594" spans="9:27" x14ac:dyDescent="0.3">
      <c r="I594" s="72"/>
      <c r="K594" s="32">
        <v>580</v>
      </c>
      <c r="L594" s="156"/>
      <c r="M594" s="156"/>
      <c r="N594" s="156"/>
      <c r="O594" s="154"/>
      <c r="P594" s="154"/>
      <c r="Q594" s="154"/>
      <c r="R594" s="156"/>
      <c r="S594" s="157"/>
      <c r="T594" s="158"/>
      <c r="U594" s="157"/>
      <c r="V594" s="158"/>
      <c r="W594" s="159"/>
      <c r="X594" s="159"/>
      <c r="Y594" s="159"/>
      <c r="Z594" s="159"/>
      <c r="AA594" s="156"/>
    </row>
    <row r="595" spans="9:27" x14ac:dyDescent="0.3">
      <c r="I595" s="72"/>
      <c r="K595" s="32">
        <v>581</v>
      </c>
      <c r="L595" s="156"/>
      <c r="M595" s="156"/>
      <c r="N595" s="156"/>
      <c r="O595" s="154"/>
      <c r="P595" s="154"/>
      <c r="Q595" s="154"/>
      <c r="R595" s="156"/>
      <c r="S595" s="157"/>
      <c r="T595" s="158"/>
      <c r="U595" s="157"/>
      <c r="V595" s="158"/>
      <c r="W595" s="159"/>
      <c r="X595" s="159"/>
      <c r="Y595" s="159"/>
      <c r="Z595" s="159"/>
      <c r="AA595" s="156"/>
    </row>
    <row r="596" spans="9:27" x14ac:dyDescent="0.3">
      <c r="I596" s="72"/>
      <c r="K596" s="32">
        <v>582</v>
      </c>
      <c r="L596" s="156"/>
      <c r="M596" s="156"/>
      <c r="N596" s="156"/>
      <c r="O596" s="154"/>
      <c r="P596" s="154"/>
      <c r="Q596" s="154"/>
      <c r="R596" s="156"/>
      <c r="S596" s="157"/>
      <c r="T596" s="158"/>
      <c r="U596" s="157"/>
      <c r="V596" s="158"/>
      <c r="W596" s="159"/>
      <c r="X596" s="159"/>
      <c r="Y596" s="159"/>
      <c r="Z596" s="159"/>
      <c r="AA596" s="156"/>
    </row>
    <row r="597" spans="9:27" x14ac:dyDescent="0.3">
      <c r="I597" s="72"/>
      <c r="K597" s="32">
        <v>583</v>
      </c>
      <c r="L597" s="156"/>
      <c r="M597" s="156"/>
      <c r="N597" s="156"/>
      <c r="O597" s="154"/>
      <c r="P597" s="154"/>
      <c r="Q597" s="154"/>
      <c r="R597" s="156"/>
      <c r="S597" s="157"/>
      <c r="T597" s="158"/>
      <c r="U597" s="157"/>
      <c r="V597" s="158"/>
      <c r="W597" s="159"/>
      <c r="X597" s="159"/>
      <c r="Y597" s="159"/>
      <c r="Z597" s="159"/>
      <c r="AA597" s="156"/>
    </row>
    <row r="598" spans="9:27" x14ac:dyDescent="0.3">
      <c r="I598" s="72"/>
      <c r="K598" s="32">
        <v>584</v>
      </c>
      <c r="L598" s="156"/>
      <c r="M598" s="156"/>
      <c r="N598" s="156"/>
      <c r="O598" s="154"/>
      <c r="P598" s="154"/>
      <c r="Q598" s="154"/>
      <c r="R598" s="156"/>
      <c r="S598" s="157"/>
      <c r="T598" s="158"/>
      <c r="U598" s="157"/>
      <c r="V598" s="158"/>
      <c r="W598" s="159"/>
      <c r="X598" s="159"/>
      <c r="Y598" s="159"/>
      <c r="Z598" s="159"/>
      <c r="AA598" s="156"/>
    </row>
    <row r="599" spans="9:27" x14ac:dyDescent="0.3">
      <c r="I599" s="72"/>
      <c r="K599" s="32">
        <v>585</v>
      </c>
      <c r="L599" s="156"/>
      <c r="M599" s="156"/>
      <c r="N599" s="156"/>
      <c r="O599" s="154"/>
      <c r="P599" s="154"/>
      <c r="Q599" s="154"/>
      <c r="R599" s="156"/>
      <c r="S599" s="157"/>
      <c r="T599" s="158"/>
      <c r="U599" s="157"/>
      <c r="V599" s="158"/>
      <c r="W599" s="159"/>
      <c r="X599" s="159"/>
      <c r="Y599" s="159"/>
      <c r="Z599" s="159"/>
      <c r="AA599" s="156"/>
    </row>
    <row r="600" spans="9:27" x14ac:dyDescent="0.3">
      <c r="I600" s="72"/>
      <c r="K600" s="32">
        <v>586</v>
      </c>
      <c r="L600" s="156"/>
      <c r="M600" s="156"/>
      <c r="N600" s="156"/>
      <c r="O600" s="154"/>
      <c r="P600" s="154"/>
      <c r="Q600" s="154"/>
      <c r="R600" s="156"/>
      <c r="S600" s="157"/>
      <c r="T600" s="158"/>
      <c r="U600" s="157"/>
      <c r="V600" s="158"/>
      <c r="W600" s="159"/>
      <c r="X600" s="159"/>
      <c r="Y600" s="159"/>
      <c r="Z600" s="159"/>
      <c r="AA600" s="156"/>
    </row>
    <row r="601" spans="9:27" x14ac:dyDescent="0.3">
      <c r="I601" s="72"/>
      <c r="K601" s="32">
        <v>587</v>
      </c>
      <c r="L601" s="156"/>
      <c r="M601" s="156"/>
      <c r="N601" s="156"/>
      <c r="O601" s="154"/>
      <c r="P601" s="154"/>
      <c r="Q601" s="154"/>
      <c r="R601" s="156"/>
      <c r="S601" s="157"/>
      <c r="T601" s="158"/>
      <c r="U601" s="157"/>
      <c r="V601" s="158"/>
      <c r="W601" s="159"/>
      <c r="X601" s="159"/>
      <c r="Y601" s="159"/>
      <c r="Z601" s="159"/>
      <c r="AA601" s="156"/>
    </row>
    <row r="602" spans="9:27" x14ac:dyDescent="0.3">
      <c r="I602" s="72"/>
      <c r="K602" s="32">
        <v>588</v>
      </c>
      <c r="L602" s="156"/>
      <c r="M602" s="156"/>
      <c r="N602" s="156"/>
      <c r="O602" s="154"/>
      <c r="P602" s="154"/>
      <c r="Q602" s="154"/>
      <c r="R602" s="156"/>
      <c r="S602" s="157"/>
      <c r="T602" s="158"/>
      <c r="U602" s="157"/>
      <c r="V602" s="158"/>
      <c r="W602" s="159"/>
      <c r="X602" s="159"/>
      <c r="Y602" s="159"/>
      <c r="Z602" s="159"/>
      <c r="AA602" s="156"/>
    </row>
    <row r="603" spans="9:27" x14ac:dyDescent="0.3">
      <c r="I603" s="72"/>
      <c r="K603" s="32">
        <v>589</v>
      </c>
      <c r="L603" s="156"/>
      <c r="M603" s="156"/>
      <c r="N603" s="156"/>
      <c r="O603" s="154"/>
      <c r="P603" s="154"/>
      <c r="Q603" s="154"/>
      <c r="R603" s="156"/>
      <c r="S603" s="157"/>
      <c r="T603" s="158"/>
      <c r="U603" s="157"/>
      <c r="V603" s="158"/>
      <c r="W603" s="159"/>
      <c r="X603" s="159"/>
      <c r="Y603" s="159"/>
      <c r="Z603" s="159"/>
      <c r="AA603" s="156"/>
    </row>
    <row r="604" spans="9:27" x14ac:dyDescent="0.3">
      <c r="I604" s="72"/>
      <c r="K604" s="32">
        <v>590</v>
      </c>
      <c r="L604" s="156"/>
      <c r="M604" s="156"/>
      <c r="N604" s="156"/>
      <c r="O604" s="154"/>
      <c r="P604" s="154"/>
      <c r="Q604" s="154"/>
      <c r="R604" s="156"/>
      <c r="S604" s="157"/>
      <c r="T604" s="158"/>
      <c r="U604" s="157"/>
      <c r="V604" s="158"/>
      <c r="W604" s="159"/>
      <c r="X604" s="159"/>
      <c r="Y604" s="159"/>
      <c r="Z604" s="159"/>
      <c r="AA604" s="156"/>
    </row>
    <row r="605" spans="9:27" x14ac:dyDescent="0.3">
      <c r="I605" s="72"/>
      <c r="K605" s="32">
        <v>591</v>
      </c>
      <c r="L605" s="156"/>
      <c r="M605" s="156"/>
      <c r="N605" s="156"/>
      <c r="O605" s="154"/>
      <c r="P605" s="154"/>
      <c r="Q605" s="154"/>
      <c r="R605" s="156"/>
      <c r="S605" s="157"/>
      <c r="T605" s="158"/>
      <c r="U605" s="157"/>
      <c r="V605" s="158"/>
      <c r="W605" s="159"/>
      <c r="X605" s="159"/>
      <c r="Y605" s="159"/>
      <c r="Z605" s="159"/>
      <c r="AA605" s="156"/>
    </row>
    <row r="606" spans="9:27" x14ac:dyDescent="0.3">
      <c r="I606" s="72"/>
      <c r="K606" s="32">
        <v>592</v>
      </c>
      <c r="L606" s="156"/>
      <c r="M606" s="156"/>
      <c r="N606" s="156"/>
      <c r="O606" s="154"/>
      <c r="P606" s="154"/>
      <c r="Q606" s="154"/>
      <c r="R606" s="156"/>
      <c r="S606" s="157"/>
      <c r="T606" s="158"/>
      <c r="U606" s="157"/>
      <c r="V606" s="158"/>
      <c r="W606" s="159"/>
      <c r="X606" s="159"/>
      <c r="Y606" s="159"/>
      <c r="Z606" s="159"/>
      <c r="AA606" s="156"/>
    </row>
    <row r="607" spans="9:27" x14ac:dyDescent="0.3">
      <c r="I607" s="72"/>
      <c r="K607" s="32">
        <v>593</v>
      </c>
      <c r="L607" s="156"/>
      <c r="M607" s="156"/>
      <c r="N607" s="156"/>
      <c r="O607" s="154"/>
      <c r="P607" s="154"/>
      <c r="Q607" s="154"/>
      <c r="R607" s="156"/>
      <c r="S607" s="157"/>
      <c r="T607" s="158"/>
      <c r="U607" s="157"/>
      <c r="V607" s="158"/>
      <c r="W607" s="159"/>
      <c r="X607" s="159"/>
      <c r="Y607" s="159"/>
      <c r="Z607" s="159"/>
      <c r="AA607" s="156"/>
    </row>
    <row r="608" spans="9:27" x14ac:dyDescent="0.3">
      <c r="I608" s="72"/>
      <c r="K608" s="32">
        <v>594</v>
      </c>
      <c r="L608" s="156"/>
      <c r="M608" s="156"/>
      <c r="N608" s="156"/>
      <c r="O608" s="154"/>
      <c r="P608" s="154"/>
      <c r="Q608" s="154"/>
      <c r="R608" s="156"/>
      <c r="S608" s="157"/>
      <c r="T608" s="158"/>
      <c r="U608" s="157"/>
      <c r="V608" s="158"/>
      <c r="W608" s="159"/>
      <c r="X608" s="159"/>
      <c r="Y608" s="159"/>
      <c r="Z608" s="159"/>
      <c r="AA608" s="156"/>
    </row>
    <row r="609" spans="9:27" x14ac:dyDescent="0.3">
      <c r="I609" s="72"/>
      <c r="K609" s="32">
        <v>595</v>
      </c>
      <c r="L609" s="156"/>
      <c r="M609" s="156"/>
      <c r="N609" s="156"/>
      <c r="O609" s="154"/>
      <c r="P609" s="154"/>
      <c r="Q609" s="154"/>
      <c r="R609" s="156"/>
      <c r="S609" s="157"/>
      <c r="T609" s="158"/>
      <c r="U609" s="157"/>
      <c r="V609" s="158"/>
      <c r="W609" s="159"/>
      <c r="X609" s="159"/>
      <c r="Y609" s="159"/>
      <c r="Z609" s="159"/>
      <c r="AA609" s="156"/>
    </row>
    <row r="610" spans="9:27" x14ac:dyDescent="0.3">
      <c r="I610" s="72"/>
      <c r="K610" s="32">
        <v>596</v>
      </c>
      <c r="L610" s="156"/>
      <c r="M610" s="156"/>
      <c r="N610" s="156"/>
      <c r="O610" s="154"/>
      <c r="P610" s="154"/>
      <c r="Q610" s="154"/>
      <c r="R610" s="156"/>
      <c r="S610" s="157"/>
      <c r="T610" s="158"/>
      <c r="U610" s="157"/>
      <c r="V610" s="158"/>
      <c r="W610" s="159"/>
      <c r="X610" s="159"/>
      <c r="Y610" s="159"/>
      <c r="Z610" s="159"/>
      <c r="AA610" s="156"/>
    </row>
    <row r="611" spans="9:27" x14ac:dyDescent="0.3">
      <c r="I611" s="72"/>
      <c r="K611" s="32">
        <v>597</v>
      </c>
      <c r="L611" s="156"/>
      <c r="M611" s="156"/>
      <c r="N611" s="156"/>
      <c r="O611" s="154"/>
      <c r="P611" s="154"/>
      <c r="Q611" s="154"/>
      <c r="R611" s="156"/>
      <c r="S611" s="157"/>
      <c r="T611" s="158"/>
      <c r="U611" s="157"/>
      <c r="V611" s="158"/>
      <c r="W611" s="159"/>
      <c r="X611" s="159"/>
      <c r="Y611" s="159"/>
      <c r="Z611" s="159"/>
      <c r="AA611" s="156"/>
    </row>
    <row r="612" spans="9:27" x14ac:dyDescent="0.3">
      <c r="I612" s="72"/>
      <c r="K612" s="32">
        <v>598</v>
      </c>
      <c r="L612" s="156"/>
      <c r="M612" s="156"/>
      <c r="N612" s="156"/>
      <c r="O612" s="154"/>
      <c r="P612" s="154"/>
      <c r="Q612" s="154"/>
      <c r="R612" s="156"/>
      <c r="S612" s="157"/>
      <c r="T612" s="158"/>
      <c r="U612" s="157"/>
      <c r="V612" s="158"/>
      <c r="W612" s="159"/>
      <c r="X612" s="159"/>
      <c r="Y612" s="159"/>
      <c r="Z612" s="159"/>
      <c r="AA612" s="156"/>
    </row>
    <row r="613" spans="9:27" x14ac:dyDescent="0.3">
      <c r="I613" s="72"/>
      <c r="K613" s="32">
        <v>599</v>
      </c>
      <c r="L613" s="156"/>
      <c r="M613" s="156"/>
      <c r="N613" s="156"/>
      <c r="O613" s="154"/>
      <c r="P613" s="154"/>
      <c r="Q613" s="154"/>
      <c r="R613" s="156"/>
      <c r="S613" s="157"/>
      <c r="T613" s="158"/>
      <c r="U613" s="157"/>
      <c r="V613" s="158"/>
      <c r="W613" s="159"/>
      <c r="X613" s="159"/>
      <c r="Y613" s="159"/>
      <c r="Z613" s="159"/>
      <c r="AA613" s="156"/>
    </row>
    <row r="614" spans="9:27" x14ac:dyDescent="0.3">
      <c r="I614" s="72"/>
      <c r="K614" s="32">
        <v>600</v>
      </c>
      <c r="L614" s="156"/>
      <c r="M614" s="156"/>
      <c r="N614" s="156"/>
      <c r="O614" s="154"/>
      <c r="P614" s="154"/>
      <c r="Q614" s="154"/>
      <c r="R614" s="156"/>
      <c r="S614" s="157"/>
      <c r="T614" s="158"/>
      <c r="U614" s="157"/>
      <c r="V614" s="158"/>
      <c r="W614" s="159"/>
      <c r="X614" s="159"/>
      <c r="Y614" s="159"/>
      <c r="Z614" s="159"/>
      <c r="AA614" s="156"/>
    </row>
    <row r="615" spans="9:27" x14ac:dyDescent="0.3">
      <c r="I615" s="72"/>
      <c r="K615" s="32">
        <v>601</v>
      </c>
      <c r="L615" s="156"/>
      <c r="M615" s="156"/>
      <c r="N615" s="156"/>
      <c r="O615" s="154"/>
      <c r="P615" s="154"/>
      <c r="Q615" s="154"/>
      <c r="R615" s="156"/>
      <c r="S615" s="157"/>
      <c r="T615" s="158"/>
      <c r="U615" s="157"/>
      <c r="V615" s="158"/>
      <c r="W615" s="159"/>
      <c r="X615" s="159"/>
      <c r="Y615" s="159"/>
      <c r="Z615" s="159"/>
      <c r="AA615" s="156"/>
    </row>
    <row r="616" spans="9:27" x14ac:dyDescent="0.3">
      <c r="I616" s="72"/>
      <c r="K616" s="32">
        <v>602</v>
      </c>
      <c r="L616" s="156"/>
      <c r="M616" s="156"/>
      <c r="N616" s="156"/>
      <c r="O616" s="154"/>
      <c r="P616" s="154"/>
      <c r="Q616" s="154"/>
      <c r="R616" s="156"/>
      <c r="S616" s="157"/>
      <c r="T616" s="158"/>
      <c r="U616" s="157"/>
      <c r="V616" s="158"/>
      <c r="W616" s="159"/>
      <c r="X616" s="159"/>
      <c r="Y616" s="159"/>
      <c r="Z616" s="159"/>
      <c r="AA616" s="156"/>
    </row>
    <row r="617" spans="9:27" x14ac:dyDescent="0.3">
      <c r="I617" s="72"/>
      <c r="K617" s="32">
        <v>603</v>
      </c>
      <c r="L617" s="156"/>
      <c r="M617" s="156"/>
      <c r="N617" s="156"/>
      <c r="O617" s="154"/>
      <c r="P617" s="154"/>
      <c r="Q617" s="154"/>
      <c r="R617" s="156"/>
      <c r="S617" s="157"/>
      <c r="T617" s="158"/>
      <c r="U617" s="157"/>
      <c r="V617" s="158"/>
      <c r="W617" s="159"/>
      <c r="X617" s="159"/>
      <c r="Y617" s="159"/>
      <c r="Z617" s="159"/>
      <c r="AA617" s="156"/>
    </row>
    <row r="618" spans="9:27" x14ac:dyDescent="0.3">
      <c r="I618" s="72"/>
      <c r="K618" s="32">
        <v>604</v>
      </c>
      <c r="L618" s="156"/>
      <c r="M618" s="156"/>
      <c r="N618" s="156"/>
      <c r="O618" s="154"/>
      <c r="P618" s="154"/>
      <c r="Q618" s="154"/>
      <c r="R618" s="156"/>
      <c r="S618" s="157"/>
      <c r="T618" s="158"/>
      <c r="U618" s="157"/>
      <c r="V618" s="158"/>
      <c r="W618" s="159"/>
      <c r="X618" s="159"/>
      <c r="Y618" s="159"/>
      <c r="Z618" s="159"/>
      <c r="AA618" s="156"/>
    </row>
    <row r="619" spans="9:27" x14ac:dyDescent="0.3">
      <c r="I619" s="72"/>
      <c r="K619" s="32">
        <v>605</v>
      </c>
      <c r="L619" s="156"/>
      <c r="M619" s="156"/>
      <c r="N619" s="156"/>
      <c r="O619" s="154"/>
      <c r="P619" s="154"/>
      <c r="Q619" s="154"/>
      <c r="R619" s="156"/>
      <c r="S619" s="157"/>
      <c r="T619" s="158"/>
      <c r="U619" s="157"/>
      <c r="V619" s="158"/>
      <c r="W619" s="159"/>
      <c r="X619" s="159"/>
      <c r="Y619" s="159"/>
      <c r="Z619" s="159"/>
      <c r="AA619" s="156"/>
    </row>
    <row r="620" spans="9:27" x14ac:dyDescent="0.3">
      <c r="I620" s="72"/>
      <c r="K620" s="32">
        <v>606</v>
      </c>
      <c r="L620" s="156"/>
      <c r="M620" s="156"/>
      <c r="N620" s="156"/>
      <c r="O620" s="154"/>
      <c r="P620" s="154"/>
      <c r="Q620" s="154"/>
      <c r="R620" s="156"/>
      <c r="S620" s="157"/>
      <c r="T620" s="158"/>
      <c r="U620" s="157"/>
      <c r="V620" s="158"/>
      <c r="W620" s="159"/>
      <c r="X620" s="159"/>
      <c r="Y620" s="159"/>
      <c r="Z620" s="159"/>
      <c r="AA620" s="156"/>
    </row>
    <row r="621" spans="9:27" x14ac:dyDescent="0.3">
      <c r="I621" s="72"/>
      <c r="K621" s="32">
        <v>607</v>
      </c>
      <c r="L621" s="156"/>
      <c r="M621" s="156"/>
      <c r="N621" s="156"/>
      <c r="O621" s="154"/>
      <c r="P621" s="154"/>
      <c r="Q621" s="154"/>
      <c r="R621" s="156"/>
      <c r="S621" s="157"/>
      <c r="T621" s="158"/>
      <c r="U621" s="157"/>
      <c r="V621" s="158"/>
      <c r="W621" s="159"/>
      <c r="X621" s="159"/>
      <c r="Y621" s="159"/>
      <c r="Z621" s="159"/>
      <c r="AA621" s="156"/>
    </row>
    <row r="622" spans="9:27" x14ac:dyDescent="0.3">
      <c r="I622" s="72"/>
      <c r="K622" s="32">
        <v>608</v>
      </c>
      <c r="L622" s="156"/>
      <c r="M622" s="156"/>
      <c r="N622" s="156"/>
      <c r="O622" s="154"/>
      <c r="P622" s="154"/>
      <c r="Q622" s="154"/>
      <c r="R622" s="156"/>
      <c r="S622" s="157"/>
      <c r="T622" s="158"/>
      <c r="U622" s="157"/>
      <c r="V622" s="158"/>
      <c r="W622" s="159"/>
      <c r="X622" s="159"/>
      <c r="Y622" s="159"/>
      <c r="Z622" s="159"/>
      <c r="AA622" s="156"/>
    </row>
    <row r="623" spans="9:27" x14ac:dyDescent="0.3">
      <c r="I623" s="72"/>
      <c r="K623" s="32">
        <v>609</v>
      </c>
      <c r="L623" s="156"/>
      <c r="M623" s="156"/>
      <c r="N623" s="156"/>
      <c r="O623" s="154"/>
      <c r="P623" s="154"/>
      <c r="Q623" s="154"/>
      <c r="R623" s="156"/>
      <c r="S623" s="157"/>
      <c r="T623" s="158"/>
      <c r="U623" s="157"/>
      <c r="V623" s="158"/>
      <c r="W623" s="159"/>
      <c r="X623" s="159"/>
      <c r="Y623" s="159"/>
      <c r="Z623" s="159"/>
      <c r="AA623" s="156"/>
    </row>
    <row r="624" spans="9:27" x14ac:dyDescent="0.3">
      <c r="I624" s="72"/>
      <c r="K624" s="32">
        <v>610</v>
      </c>
      <c r="L624" s="156"/>
      <c r="M624" s="156"/>
      <c r="N624" s="156"/>
      <c r="O624" s="154"/>
      <c r="P624" s="154"/>
      <c r="Q624" s="154"/>
      <c r="R624" s="156"/>
      <c r="S624" s="157"/>
      <c r="T624" s="158"/>
      <c r="U624" s="157"/>
      <c r="V624" s="158"/>
      <c r="W624" s="159"/>
      <c r="X624" s="159"/>
      <c r="Y624" s="159"/>
      <c r="Z624" s="159"/>
      <c r="AA624" s="156"/>
    </row>
    <row r="625" spans="9:27" x14ac:dyDescent="0.3">
      <c r="I625" s="72"/>
      <c r="K625" s="32">
        <v>611</v>
      </c>
      <c r="L625" s="156"/>
      <c r="M625" s="156"/>
      <c r="N625" s="156"/>
      <c r="O625" s="154"/>
      <c r="P625" s="154"/>
      <c r="Q625" s="154"/>
      <c r="R625" s="156"/>
      <c r="S625" s="157"/>
      <c r="T625" s="158"/>
      <c r="U625" s="157"/>
      <c r="V625" s="158"/>
      <c r="W625" s="159"/>
      <c r="X625" s="159"/>
      <c r="Y625" s="159"/>
      <c r="Z625" s="159"/>
      <c r="AA625" s="156"/>
    </row>
    <row r="626" spans="9:27" x14ac:dyDescent="0.3">
      <c r="I626" s="72"/>
      <c r="K626" s="32">
        <v>612</v>
      </c>
      <c r="L626" s="156"/>
      <c r="M626" s="156"/>
      <c r="N626" s="156"/>
      <c r="O626" s="154"/>
      <c r="P626" s="154"/>
      <c r="Q626" s="154"/>
      <c r="R626" s="156"/>
      <c r="S626" s="157"/>
      <c r="T626" s="158"/>
      <c r="U626" s="157"/>
      <c r="V626" s="158"/>
      <c r="W626" s="159"/>
      <c r="X626" s="159"/>
      <c r="Y626" s="159"/>
      <c r="Z626" s="159"/>
      <c r="AA626" s="156"/>
    </row>
    <row r="627" spans="9:27" x14ac:dyDescent="0.3">
      <c r="I627" s="72"/>
      <c r="K627" s="32">
        <v>613</v>
      </c>
      <c r="L627" s="156"/>
      <c r="M627" s="156"/>
      <c r="N627" s="156"/>
      <c r="O627" s="154"/>
      <c r="P627" s="154"/>
      <c r="Q627" s="154"/>
      <c r="R627" s="156"/>
      <c r="S627" s="157"/>
      <c r="T627" s="158"/>
      <c r="U627" s="157"/>
      <c r="V627" s="158"/>
      <c r="W627" s="159"/>
      <c r="X627" s="159"/>
      <c r="Y627" s="159"/>
      <c r="Z627" s="159"/>
      <c r="AA627" s="156"/>
    </row>
    <row r="628" spans="9:27" x14ac:dyDescent="0.3">
      <c r="I628" s="72"/>
      <c r="K628" s="32">
        <v>614</v>
      </c>
      <c r="L628" s="156"/>
      <c r="M628" s="156"/>
      <c r="N628" s="156"/>
      <c r="O628" s="154"/>
      <c r="P628" s="154"/>
      <c r="Q628" s="154"/>
      <c r="R628" s="156"/>
      <c r="S628" s="157"/>
      <c r="T628" s="158"/>
      <c r="U628" s="157"/>
      <c r="V628" s="158"/>
      <c r="W628" s="159"/>
      <c r="X628" s="159"/>
      <c r="Y628" s="159"/>
      <c r="Z628" s="159"/>
      <c r="AA628" s="156"/>
    </row>
    <row r="629" spans="9:27" x14ac:dyDescent="0.3">
      <c r="I629" s="72"/>
      <c r="K629" s="32">
        <v>615</v>
      </c>
      <c r="L629" s="156"/>
      <c r="M629" s="156"/>
      <c r="N629" s="156"/>
      <c r="O629" s="154"/>
      <c r="P629" s="154"/>
      <c r="Q629" s="154"/>
      <c r="R629" s="156"/>
      <c r="S629" s="157"/>
      <c r="T629" s="158"/>
      <c r="U629" s="157"/>
      <c r="V629" s="158"/>
      <c r="W629" s="159"/>
      <c r="X629" s="159"/>
      <c r="Y629" s="159"/>
      <c r="Z629" s="159"/>
      <c r="AA629" s="156"/>
    </row>
    <row r="630" spans="9:27" x14ac:dyDescent="0.3">
      <c r="I630" s="72"/>
      <c r="K630" s="32">
        <v>616</v>
      </c>
      <c r="L630" s="156"/>
      <c r="M630" s="156"/>
      <c r="N630" s="156"/>
      <c r="O630" s="154"/>
      <c r="P630" s="154"/>
      <c r="Q630" s="154"/>
      <c r="R630" s="156"/>
      <c r="S630" s="157"/>
      <c r="T630" s="158"/>
      <c r="U630" s="157"/>
      <c r="V630" s="158"/>
      <c r="W630" s="159"/>
      <c r="X630" s="159"/>
      <c r="Y630" s="159"/>
      <c r="Z630" s="159"/>
      <c r="AA630" s="156"/>
    </row>
    <row r="631" spans="9:27" x14ac:dyDescent="0.3">
      <c r="I631" s="72"/>
      <c r="K631" s="32">
        <v>617</v>
      </c>
      <c r="L631" s="156"/>
      <c r="M631" s="156"/>
      <c r="N631" s="156"/>
      <c r="O631" s="154"/>
      <c r="P631" s="154"/>
      <c r="Q631" s="154"/>
      <c r="R631" s="156"/>
      <c r="S631" s="157"/>
      <c r="T631" s="158"/>
      <c r="U631" s="157"/>
      <c r="V631" s="158"/>
      <c r="W631" s="159"/>
      <c r="X631" s="159"/>
      <c r="Y631" s="159"/>
      <c r="Z631" s="159"/>
      <c r="AA631" s="156"/>
    </row>
    <row r="632" spans="9:27" x14ac:dyDescent="0.3">
      <c r="I632" s="72"/>
      <c r="K632" s="32">
        <v>618</v>
      </c>
      <c r="L632" s="156"/>
      <c r="M632" s="156"/>
      <c r="N632" s="156"/>
      <c r="O632" s="154"/>
      <c r="P632" s="154"/>
      <c r="Q632" s="154"/>
      <c r="R632" s="156"/>
      <c r="S632" s="157"/>
      <c r="T632" s="158"/>
      <c r="U632" s="157"/>
      <c r="V632" s="158"/>
      <c r="W632" s="159"/>
      <c r="X632" s="159"/>
      <c r="Y632" s="159"/>
      <c r="Z632" s="159"/>
      <c r="AA632" s="156"/>
    </row>
    <row r="633" spans="9:27" x14ac:dyDescent="0.3">
      <c r="I633" s="72"/>
      <c r="K633" s="32">
        <v>619</v>
      </c>
      <c r="L633" s="156"/>
      <c r="M633" s="156"/>
      <c r="N633" s="156"/>
      <c r="O633" s="154"/>
      <c r="P633" s="154"/>
      <c r="Q633" s="154"/>
      <c r="R633" s="156"/>
      <c r="S633" s="157"/>
      <c r="T633" s="158"/>
      <c r="U633" s="157"/>
      <c r="V633" s="158"/>
      <c r="W633" s="159"/>
      <c r="X633" s="159"/>
      <c r="Y633" s="159"/>
      <c r="Z633" s="159"/>
      <c r="AA633" s="156"/>
    </row>
    <row r="634" spans="9:27" x14ac:dyDescent="0.3">
      <c r="I634" s="72"/>
      <c r="K634" s="32">
        <v>620</v>
      </c>
      <c r="L634" s="156"/>
      <c r="M634" s="156"/>
      <c r="N634" s="156"/>
      <c r="O634" s="154"/>
      <c r="P634" s="154"/>
      <c r="Q634" s="154"/>
      <c r="R634" s="156"/>
      <c r="S634" s="157"/>
      <c r="T634" s="158"/>
      <c r="U634" s="157"/>
      <c r="V634" s="158"/>
      <c r="W634" s="159"/>
      <c r="X634" s="159"/>
      <c r="Y634" s="159"/>
      <c r="Z634" s="159"/>
      <c r="AA634" s="156"/>
    </row>
    <row r="635" spans="9:27" x14ac:dyDescent="0.3">
      <c r="I635" s="72"/>
      <c r="K635" s="32">
        <v>621</v>
      </c>
      <c r="L635" s="156"/>
      <c r="M635" s="156"/>
      <c r="N635" s="156"/>
      <c r="O635" s="154"/>
      <c r="P635" s="154"/>
      <c r="Q635" s="154"/>
      <c r="R635" s="156"/>
      <c r="S635" s="157"/>
      <c r="T635" s="158"/>
      <c r="U635" s="157"/>
      <c r="V635" s="158"/>
      <c r="W635" s="159"/>
      <c r="X635" s="159"/>
      <c r="Y635" s="159"/>
      <c r="Z635" s="159"/>
      <c r="AA635" s="156"/>
    </row>
    <row r="636" spans="9:27" x14ac:dyDescent="0.3">
      <c r="I636" s="72"/>
      <c r="K636" s="32">
        <v>622</v>
      </c>
      <c r="L636" s="156"/>
      <c r="M636" s="156"/>
      <c r="N636" s="156"/>
      <c r="O636" s="154"/>
      <c r="P636" s="154"/>
      <c r="Q636" s="154"/>
      <c r="R636" s="156"/>
      <c r="S636" s="157"/>
      <c r="T636" s="158"/>
      <c r="U636" s="157"/>
      <c r="V636" s="158"/>
      <c r="W636" s="159"/>
      <c r="X636" s="159"/>
      <c r="Y636" s="159"/>
      <c r="Z636" s="159"/>
      <c r="AA636" s="156"/>
    </row>
    <row r="637" spans="9:27" x14ac:dyDescent="0.3">
      <c r="I637" s="72"/>
      <c r="K637" s="32">
        <v>623</v>
      </c>
      <c r="L637" s="156"/>
      <c r="M637" s="156"/>
      <c r="N637" s="156"/>
      <c r="O637" s="154"/>
      <c r="P637" s="154"/>
      <c r="Q637" s="154"/>
      <c r="R637" s="156"/>
      <c r="S637" s="157"/>
      <c r="T637" s="158"/>
      <c r="U637" s="157"/>
      <c r="V637" s="158"/>
      <c r="W637" s="159"/>
      <c r="X637" s="159"/>
      <c r="Y637" s="159"/>
      <c r="Z637" s="159"/>
      <c r="AA637" s="156"/>
    </row>
    <row r="638" spans="9:27" x14ac:dyDescent="0.3">
      <c r="I638" s="72"/>
      <c r="K638" s="32">
        <v>624</v>
      </c>
      <c r="L638" s="156"/>
      <c r="M638" s="156"/>
      <c r="N638" s="156"/>
      <c r="O638" s="154"/>
      <c r="P638" s="154"/>
      <c r="Q638" s="154"/>
      <c r="R638" s="156"/>
      <c r="S638" s="157"/>
      <c r="T638" s="158"/>
      <c r="U638" s="157"/>
      <c r="V638" s="158"/>
      <c r="W638" s="159"/>
      <c r="X638" s="159"/>
      <c r="Y638" s="159"/>
      <c r="Z638" s="159"/>
      <c r="AA638" s="156"/>
    </row>
    <row r="639" spans="9:27" x14ac:dyDescent="0.3">
      <c r="I639" s="72"/>
      <c r="K639" s="32">
        <v>625</v>
      </c>
      <c r="L639" s="156"/>
      <c r="M639" s="156"/>
      <c r="N639" s="156"/>
      <c r="O639" s="154"/>
      <c r="P639" s="154"/>
      <c r="Q639" s="154"/>
      <c r="R639" s="156"/>
      <c r="S639" s="157"/>
      <c r="T639" s="158"/>
      <c r="U639" s="157"/>
      <c r="V639" s="158"/>
      <c r="W639" s="159"/>
      <c r="X639" s="159"/>
      <c r="Y639" s="159"/>
      <c r="Z639" s="159"/>
      <c r="AA639" s="156"/>
    </row>
    <row r="640" spans="9:27" x14ac:dyDescent="0.3">
      <c r="I640" s="72"/>
      <c r="K640" s="32">
        <v>626</v>
      </c>
      <c r="L640" s="156"/>
      <c r="M640" s="156"/>
      <c r="N640" s="156"/>
      <c r="O640" s="154"/>
      <c r="P640" s="154"/>
      <c r="Q640" s="154"/>
      <c r="R640" s="156"/>
      <c r="S640" s="157"/>
      <c r="T640" s="158"/>
      <c r="U640" s="157"/>
      <c r="V640" s="158"/>
      <c r="W640" s="159"/>
      <c r="X640" s="159"/>
      <c r="Y640" s="159"/>
      <c r="Z640" s="159"/>
      <c r="AA640" s="156"/>
    </row>
    <row r="641" spans="9:27" x14ac:dyDescent="0.3">
      <c r="I641" s="72"/>
      <c r="K641" s="32">
        <v>627</v>
      </c>
      <c r="L641" s="156"/>
      <c r="M641" s="156"/>
      <c r="N641" s="156"/>
      <c r="O641" s="154"/>
      <c r="P641" s="154"/>
      <c r="Q641" s="154"/>
      <c r="R641" s="156"/>
      <c r="S641" s="157"/>
      <c r="T641" s="158"/>
      <c r="U641" s="157"/>
      <c r="V641" s="158"/>
      <c r="W641" s="159"/>
      <c r="X641" s="159"/>
      <c r="Y641" s="159"/>
      <c r="Z641" s="159"/>
      <c r="AA641" s="156"/>
    </row>
    <row r="642" spans="9:27" x14ac:dyDescent="0.3">
      <c r="I642" s="72"/>
      <c r="K642" s="32">
        <v>628</v>
      </c>
      <c r="L642" s="156"/>
      <c r="M642" s="156"/>
      <c r="N642" s="156"/>
      <c r="O642" s="154"/>
      <c r="P642" s="154"/>
      <c r="Q642" s="154"/>
      <c r="R642" s="156"/>
      <c r="S642" s="157"/>
      <c r="T642" s="158"/>
      <c r="U642" s="157"/>
      <c r="V642" s="158"/>
      <c r="W642" s="159"/>
      <c r="X642" s="159"/>
      <c r="Y642" s="159"/>
      <c r="Z642" s="159"/>
      <c r="AA642" s="156"/>
    </row>
    <row r="643" spans="9:27" x14ac:dyDescent="0.3">
      <c r="I643" s="72"/>
      <c r="K643" s="32">
        <v>629</v>
      </c>
      <c r="L643" s="156"/>
      <c r="M643" s="156"/>
      <c r="N643" s="156"/>
      <c r="O643" s="154"/>
      <c r="P643" s="154"/>
      <c r="Q643" s="154"/>
      <c r="R643" s="156"/>
      <c r="S643" s="157"/>
      <c r="T643" s="158"/>
      <c r="U643" s="157"/>
      <c r="V643" s="158"/>
      <c r="W643" s="159"/>
      <c r="X643" s="159"/>
      <c r="Y643" s="159"/>
      <c r="Z643" s="159"/>
      <c r="AA643" s="156"/>
    </row>
    <row r="644" spans="9:27" x14ac:dyDescent="0.3">
      <c r="I644" s="72"/>
      <c r="K644" s="32">
        <v>630</v>
      </c>
      <c r="L644" s="156"/>
      <c r="M644" s="156"/>
      <c r="N644" s="156"/>
      <c r="O644" s="154"/>
      <c r="P644" s="154"/>
      <c r="Q644" s="154"/>
      <c r="R644" s="156"/>
      <c r="S644" s="157"/>
      <c r="T644" s="158"/>
      <c r="U644" s="157"/>
      <c r="V644" s="158"/>
      <c r="W644" s="159"/>
      <c r="X644" s="159"/>
      <c r="Y644" s="159"/>
      <c r="Z644" s="159"/>
      <c r="AA644" s="156"/>
    </row>
    <row r="645" spans="9:27" x14ac:dyDescent="0.3">
      <c r="I645" s="72"/>
      <c r="K645" s="32">
        <v>631</v>
      </c>
      <c r="L645" s="156"/>
      <c r="M645" s="156"/>
      <c r="N645" s="156"/>
      <c r="O645" s="154"/>
      <c r="P645" s="154"/>
      <c r="Q645" s="154"/>
      <c r="R645" s="156"/>
      <c r="S645" s="157"/>
      <c r="T645" s="158"/>
      <c r="U645" s="157"/>
      <c r="V645" s="158"/>
      <c r="W645" s="159"/>
      <c r="X645" s="159"/>
      <c r="Y645" s="159"/>
      <c r="Z645" s="159"/>
      <c r="AA645" s="156"/>
    </row>
    <row r="646" spans="9:27" x14ac:dyDescent="0.3">
      <c r="I646" s="72"/>
      <c r="K646" s="32">
        <v>632</v>
      </c>
      <c r="L646" s="156"/>
      <c r="M646" s="156"/>
      <c r="N646" s="156"/>
      <c r="O646" s="154"/>
      <c r="P646" s="154"/>
      <c r="Q646" s="154"/>
      <c r="R646" s="156"/>
      <c r="S646" s="157"/>
      <c r="T646" s="158"/>
      <c r="U646" s="157"/>
      <c r="V646" s="158"/>
      <c r="W646" s="159"/>
      <c r="X646" s="159"/>
      <c r="Y646" s="159"/>
      <c r="Z646" s="159"/>
      <c r="AA646" s="156"/>
    </row>
    <row r="647" spans="9:27" x14ac:dyDescent="0.3">
      <c r="I647" s="72"/>
      <c r="K647" s="32">
        <v>633</v>
      </c>
      <c r="L647" s="156"/>
      <c r="M647" s="156"/>
      <c r="N647" s="156"/>
      <c r="O647" s="154"/>
      <c r="P647" s="154"/>
      <c r="Q647" s="154"/>
      <c r="R647" s="156"/>
      <c r="S647" s="157"/>
      <c r="T647" s="158"/>
      <c r="U647" s="157"/>
      <c r="V647" s="158"/>
      <c r="W647" s="159"/>
      <c r="X647" s="159"/>
      <c r="Y647" s="159"/>
      <c r="Z647" s="159"/>
      <c r="AA647" s="156"/>
    </row>
    <row r="648" spans="9:27" x14ac:dyDescent="0.3">
      <c r="I648" s="72"/>
      <c r="K648" s="32">
        <v>634</v>
      </c>
      <c r="L648" s="156"/>
      <c r="M648" s="156"/>
      <c r="N648" s="156"/>
      <c r="O648" s="154"/>
      <c r="P648" s="154"/>
      <c r="Q648" s="154"/>
      <c r="R648" s="156"/>
      <c r="S648" s="157"/>
      <c r="T648" s="158"/>
      <c r="U648" s="157"/>
      <c r="V648" s="158"/>
      <c r="W648" s="159"/>
      <c r="X648" s="159"/>
      <c r="Y648" s="159"/>
      <c r="Z648" s="159"/>
      <c r="AA648" s="156"/>
    </row>
    <row r="649" spans="9:27" x14ac:dyDescent="0.3">
      <c r="I649" s="72"/>
      <c r="K649" s="32">
        <v>635</v>
      </c>
      <c r="L649" s="156"/>
      <c r="M649" s="156"/>
      <c r="N649" s="156"/>
      <c r="O649" s="154"/>
      <c r="P649" s="154"/>
      <c r="Q649" s="154"/>
      <c r="R649" s="156"/>
      <c r="S649" s="157"/>
      <c r="T649" s="158"/>
      <c r="U649" s="157"/>
      <c r="V649" s="158"/>
      <c r="W649" s="159"/>
      <c r="X649" s="159"/>
      <c r="Y649" s="159"/>
      <c r="Z649" s="159"/>
      <c r="AA649" s="156"/>
    </row>
    <row r="650" spans="9:27" x14ac:dyDescent="0.3">
      <c r="I650" s="72"/>
      <c r="K650" s="32">
        <v>636</v>
      </c>
      <c r="L650" s="156"/>
      <c r="M650" s="156"/>
      <c r="N650" s="156"/>
      <c r="O650" s="154"/>
      <c r="P650" s="154"/>
      <c r="Q650" s="154"/>
      <c r="R650" s="156"/>
      <c r="S650" s="157"/>
      <c r="T650" s="158"/>
      <c r="U650" s="157"/>
      <c r="V650" s="158"/>
      <c r="W650" s="159"/>
      <c r="X650" s="159"/>
      <c r="Y650" s="159"/>
      <c r="Z650" s="159"/>
      <c r="AA650" s="156"/>
    </row>
    <row r="651" spans="9:27" x14ac:dyDescent="0.3">
      <c r="I651" s="72"/>
      <c r="K651" s="32">
        <v>637</v>
      </c>
      <c r="L651" s="156"/>
      <c r="M651" s="156"/>
      <c r="N651" s="156"/>
      <c r="O651" s="154"/>
      <c r="P651" s="154"/>
      <c r="Q651" s="154"/>
      <c r="R651" s="156"/>
      <c r="S651" s="157"/>
      <c r="T651" s="158"/>
      <c r="U651" s="157"/>
      <c r="V651" s="158"/>
      <c r="W651" s="159"/>
      <c r="X651" s="159"/>
      <c r="Y651" s="159"/>
      <c r="Z651" s="159"/>
      <c r="AA651" s="156"/>
    </row>
    <row r="652" spans="9:27" x14ac:dyDescent="0.3">
      <c r="I652" s="72"/>
      <c r="K652" s="32">
        <v>638</v>
      </c>
      <c r="L652" s="156"/>
      <c r="M652" s="156"/>
      <c r="N652" s="156"/>
      <c r="O652" s="154"/>
      <c r="P652" s="154"/>
      <c r="Q652" s="154"/>
      <c r="R652" s="156"/>
      <c r="S652" s="157"/>
      <c r="T652" s="158"/>
      <c r="U652" s="157"/>
      <c r="V652" s="158"/>
      <c r="W652" s="159"/>
      <c r="X652" s="159"/>
      <c r="Y652" s="159"/>
      <c r="Z652" s="159"/>
      <c r="AA652" s="156"/>
    </row>
    <row r="653" spans="9:27" x14ac:dyDescent="0.3">
      <c r="I653" s="72"/>
      <c r="K653" s="32">
        <v>639</v>
      </c>
      <c r="L653" s="156"/>
      <c r="M653" s="156"/>
      <c r="N653" s="156"/>
      <c r="O653" s="154"/>
      <c r="P653" s="154"/>
      <c r="Q653" s="154"/>
      <c r="R653" s="156"/>
      <c r="S653" s="157"/>
      <c r="T653" s="158"/>
      <c r="U653" s="157"/>
      <c r="V653" s="158"/>
      <c r="W653" s="159"/>
      <c r="X653" s="159"/>
      <c r="Y653" s="159"/>
      <c r="Z653" s="159"/>
      <c r="AA653" s="156"/>
    </row>
    <row r="654" spans="9:27" x14ac:dyDescent="0.3">
      <c r="I654" s="72"/>
      <c r="K654" s="32">
        <v>640</v>
      </c>
      <c r="L654" s="156"/>
      <c r="M654" s="156"/>
      <c r="N654" s="156"/>
      <c r="O654" s="154"/>
      <c r="P654" s="154"/>
      <c r="Q654" s="154"/>
      <c r="R654" s="156"/>
      <c r="S654" s="157"/>
      <c r="T654" s="158"/>
      <c r="U654" s="157"/>
      <c r="V654" s="158"/>
      <c r="W654" s="159"/>
      <c r="X654" s="159"/>
      <c r="Y654" s="159"/>
      <c r="Z654" s="159"/>
      <c r="AA654" s="156"/>
    </row>
    <row r="655" spans="9:27" x14ac:dyDescent="0.3">
      <c r="I655" s="72"/>
      <c r="K655" s="32">
        <v>641</v>
      </c>
      <c r="L655" s="156"/>
      <c r="M655" s="156"/>
      <c r="N655" s="156"/>
      <c r="O655" s="154"/>
      <c r="P655" s="154"/>
      <c r="Q655" s="154"/>
      <c r="R655" s="156"/>
      <c r="S655" s="157"/>
      <c r="T655" s="158"/>
      <c r="U655" s="157"/>
      <c r="V655" s="158"/>
      <c r="W655" s="159"/>
      <c r="X655" s="159"/>
      <c r="Y655" s="159"/>
      <c r="Z655" s="159"/>
      <c r="AA655" s="156"/>
    </row>
    <row r="656" spans="9:27" x14ac:dyDescent="0.3">
      <c r="I656" s="72"/>
      <c r="K656" s="32">
        <v>642</v>
      </c>
      <c r="L656" s="156"/>
      <c r="M656" s="156"/>
      <c r="N656" s="156"/>
      <c r="O656" s="154"/>
      <c r="P656" s="154"/>
      <c r="Q656" s="154"/>
      <c r="R656" s="156"/>
      <c r="S656" s="157"/>
      <c r="T656" s="158"/>
      <c r="U656" s="157"/>
      <c r="V656" s="158"/>
      <c r="W656" s="159"/>
      <c r="X656" s="159"/>
      <c r="Y656" s="159"/>
      <c r="Z656" s="159"/>
      <c r="AA656" s="156"/>
    </row>
    <row r="657" spans="9:27" x14ac:dyDescent="0.3">
      <c r="I657" s="72"/>
      <c r="K657" s="32">
        <v>643</v>
      </c>
      <c r="L657" s="156"/>
      <c r="M657" s="156"/>
      <c r="N657" s="156"/>
      <c r="O657" s="154"/>
      <c r="P657" s="154"/>
      <c r="Q657" s="154"/>
      <c r="R657" s="156"/>
      <c r="S657" s="157"/>
      <c r="T657" s="158"/>
      <c r="U657" s="157"/>
      <c r="V657" s="158"/>
      <c r="W657" s="159"/>
      <c r="X657" s="159"/>
      <c r="Y657" s="159"/>
      <c r="Z657" s="159"/>
      <c r="AA657" s="156"/>
    </row>
    <row r="658" spans="9:27" x14ac:dyDescent="0.3">
      <c r="I658" s="72"/>
      <c r="K658" s="32">
        <v>644</v>
      </c>
      <c r="L658" s="156"/>
      <c r="M658" s="156"/>
      <c r="N658" s="156"/>
      <c r="O658" s="154"/>
      <c r="P658" s="154"/>
      <c r="Q658" s="154"/>
      <c r="R658" s="156"/>
      <c r="S658" s="157"/>
      <c r="T658" s="158"/>
      <c r="U658" s="157"/>
      <c r="V658" s="158"/>
      <c r="W658" s="159"/>
      <c r="X658" s="159"/>
      <c r="Y658" s="159"/>
      <c r="Z658" s="159"/>
      <c r="AA658" s="156"/>
    </row>
    <row r="659" spans="9:27" x14ac:dyDescent="0.3">
      <c r="I659" s="72"/>
      <c r="K659" s="32">
        <v>645</v>
      </c>
      <c r="L659" s="156"/>
      <c r="M659" s="156"/>
      <c r="N659" s="156"/>
      <c r="O659" s="154"/>
      <c r="P659" s="154"/>
      <c r="Q659" s="154"/>
      <c r="R659" s="156"/>
      <c r="S659" s="157"/>
      <c r="T659" s="158"/>
      <c r="U659" s="157"/>
      <c r="V659" s="158"/>
      <c r="W659" s="159"/>
      <c r="X659" s="159"/>
      <c r="Y659" s="159"/>
      <c r="Z659" s="159"/>
      <c r="AA659" s="156"/>
    </row>
    <row r="660" spans="9:27" x14ac:dyDescent="0.3">
      <c r="I660" s="72"/>
      <c r="K660" s="32">
        <v>646</v>
      </c>
      <c r="L660" s="156"/>
      <c r="M660" s="156"/>
      <c r="N660" s="156"/>
      <c r="O660" s="154"/>
      <c r="P660" s="154"/>
      <c r="Q660" s="154"/>
      <c r="R660" s="156"/>
      <c r="S660" s="157"/>
      <c r="T660" s="158"/>
      <c r="U660" s="157"/>
      <c r="V660" s="158"/>
      <c r="W660" s="159"/>
      <c r="X660" s="159"/>
      <c r="Y660" s="159"/>
      <c r="Z660" s="159"/>
      <c r="AA660" s="156"/>
    </row>
    <row r="661" spans="9:27" x14ac:dyDescent="0.3">
      <c r="I661" s="72"/>
      <c r="K661" s="32">
        <v>647</v>
      </c>
      <c r="L661" s="156"/>
      <c r="M661" s="156"/>
      <c r="N661" s="156"/>
      <c r="O661" s="154"/>
      <c r="P661" s="154"/>
      <c r="Q661" s="154"/>
      <c r="R661" s="156"/>
      <c r="S661" s="157"/>
      <c r="T661" s="158"/>
      <c r="U661" s="157"/>
      <c r="V661" s="158"/>
      <c r="W661" s="159"/>
      <c r="X661" s="159"/>
      <c r="Y661" s="159"/>
      <c r="Z661" s="159"/>
      <c r="AA661" s="156"/>
    </row>
    <row r="662" spans="9:27" x14ac:dyDescent="0.3">
      <c r="I662" s="72"/>
      <c r="K662" s="32">
        <v>648</v>
      </c>
      <c r="L662" s="156"/>
      <c r="M662" s="156"/>
      <c r="N662" s="156"/>
      <c r="O662" s="154"/>
      <c r="P662" s="154"/>
      <c r="Q662" s="154"/>
      <c r="R662" s="156"/>
      <c r="S662" s="157"/>
      <c r="T662" s="158"/>
      <c r="U662" s="157"/>
      <c r="V662" s="158"/>
      <c r="W662" s="159"/>
      <c r="X662" s="159"/>
      <c r="Y662" s="159"/>
      <c r="Z662" s="159"/>
      <c r="AA662" s="156"/>
    </row>
    <row r="663" spans="9:27" x14ac:dyDescent="0.3">
      <c r="I663" s="72"/>
      <c r="K663" s="32">
        <v>649</v>
      </c>
      <c r="L663" s="156"/>
      <c r="M663" s="156"/>
      <c r="N663" s="156"/>
      <c r="O663" s="154"/>
      <c r="P663" s="154"/>
      <c r="Q663" s="154"/>
      <c r="R663" s="156"/>
      <c r="S663" s="157"/>
      <c r="T663" s="158"/>
      <c r="U663" s="157"/>
      <c r="V663" s="158"/>
      <c r="W663" s="159"/>
      <c r="X663" s="159"/>
      <c r="Y663" s="159"/>
      <c r="Z663" s="159"/>
      <c r="AA663" s="156"/>
    </row>
    <row r="664" spans="9:27" x14ac:dyDescent="0.3">
      <c r="I664" s="72"/>
      <c r="K664" s="32">
        <v>650</v>
      </c>
      <c r="L664" s="156"/>
      <c r="M664" s="156"/>
      <c r="N664" s="156"/>
      <c r="O664" s="154"/>
      <c r="P664" s="154"/>
      <c r="Q664" s="154"/>
      <c r="R664" s="156"/>
      <c r="S664" s="157"/>
      <c r="T664" s="158"/>
      <c r="U664" s="157"/>
      <c r="V664" s="158"/>
      <c r="W664" s="159"/>
      <c r="X664" s="159"/>
      <c r="Y664" s="159"/>
      <c r="Z664" s="159"/>
      <c r="AA664" s="156"/>
    </row>
    <row r="665" spans="9:27" x14ac:dyDescent="0.3">
      <c r="I665" s="72"/>
      <c r="K665" s="32">
        <v>651</v>
      </c>
      <c r="L665" s="156"/>
      <c r="M665" s="156"/>
      <c r="N665" s="156"/>
      <c r="O665" s="154"/>
      <c r="P665" s="154"/>
      <c r="Q665" s="154"/>
      <c r="R665" s="156"/>
      <c r="S665" s="157"/>
      <c r="T665" s="158"/>
      <c r="U665" s="157"/>
      <c r="V665" s="158"/>
      <c r="W665" s="159"/>
      <c r="X665" s="159"/>
      <c r="Y665" s="159"/>
      <c r="Z665" s="159"/>
      <c r="AA665" s="156"/>
    </row>
    <row r="666" spans="9:27" x14ac:dyDescent="0.3">
      <c r="I666" s="72"/>
      <c r="K666" s="32">
        <v>652</v>
      </c>
      <c r="L666" s="156"/>
      <c r="M666" s="156"/>
      <c r="N666" s="156"/>
      <c r="O666" s="154"/>
      <c r="P666" s="154"/>
      <c r="Q666" s="154"/>
      <c r="R666" s="156"/>
      <c r="S666" s="157"/>
      <c r="T666" s="158"/>
      <c r="U666" s="157"/>
      <c r="V666" s="158"/>
      <c r="W666" s="159"/>
      <c r="X666" s="159"/>
      <c r="Y666" s="159"/>
      <c r="Z666" s="159"/>
      <c r="AA666" s="156"/>
    </row>
    <row r="667" spans="9:27" x14ac:dyDescent="0.3">
      <c r="I667" s="72"/>
      <c r="K667" s="32">
        <v>653</v>
      </c>
      <c r="L667" s="156"/>
      <c r="M667" s="156"/>
      <c r="N667" s="156"/>
      <c r="O667" s="154"/>
      <c r="P667" s="154"/>
      <c r="Q667" s="154"/>
      <c r="R667" s="156"/>
      <c r="S667" s="157"/>
      <c r="T667" s="158"/>
      <c r="U667" s="157"/>
      <c r="V667" s="158"/>
      <c r="W667" s="159"/>
      <c r="X667" s="159"/>
      <c r="Y667" s="159"/>
      <c r="Z667" s="159"/>
      <c r="AA667" s="156"/>
    </row>
    <row r="668" spans="9:27" x14ac:dyDescent="0.3">
      <c r="I668" s="72"/>
      <c r="K668" s="32">
        <v>654</v>
      </c>
      <c r="L668" s="156"/>
      <c r="M668" s="156"/>
      <c r="N668" s="156"/>
      <c r="O668" s="154"/>
      <c r="P668" s="154"/>
      <c r="Q668" s="154"/>
      <c r="R668" s="156"/>
      <c r="S668" s="157"/>
      <c r="T668" s="158"/>
      <c r="U668" s="157"/>
      <c r="V668" s="158"/>
      <c r="W668" s="159"/>
      <c r="X668" s="159"/>
      <c r="Y668" s="159"/>
      <c r="Z668" s="159"/>
      <c r="AA668" s="156"/>
    </row>
    <row r="669" spans="9:27" x14ac:dyDescent="0.3">
      <c r="I669" s="72"/>
      <c r="K669" s="32">
        <v>655</v>
      </c>
      <c r="L669" s="156"/>
      <c r="M669" s="156"/>
      <c r="N669" s="156"/>
      <c r="O669" s="154"/>
      <c r="P669" s="154"/>
      <c r="Q669" s="154"/>
      <c r="R669" s="156"/>
      <c r="S669" s="157"/>
      <c r="T669" s="158"/>
      <c r="U669" s="157"/>
      <c r="V669" s="158"/>
      <c r="W669" s="159"/>
      <c r="X669" s="159"/>
      <c r="Y669" s="159"/>
      <c r="Z669" s="159"/>
      <c r="AA669" s="156"/>
    </row>
    <row r="670" spans="9:27" x14ac:dyDescent="0.3">
      <c r="I670" s="72"/>
      <c r="K670" s="32">
        <v>656</v>
      </c>
      <c r="L670" s="156"/>
      <c r="M670" s="156"/>
      <c r="N670" s="156"/>
      <c r="O670" s="154"/>
      <c r="P670" s="154"/>
      <c r="Q670" s="154"/>
      <c r="R670" s="156"/>
      <c r="S670" s="157"/>
      <c r="T670" s="158"/>
      <c r="U670" s="157"/>
      <c r="V670" s="158"/>
      <c r="W670" s="159"/>
      <c r="X670" s="159"/>
      <c r="Y670" s="159"/>
      <c r="Z670" s="159"/>
      <c r="AA670" s="156"/>
    </row>
    <row r="671" spans="9:27" x14ac:dyDescent="0.3">
      <c r="I671" s="72"/>
      <c r="K671" s="32">
        <v>657</v>
      </c>
      <c r="L671" s="156"/>
      <c r="M671" s="156"/>
      <c r="N671" s="156"/>
      <c r="O671" s="154"/>
      <c r="P671" s="154"/>
      <c r="Q671" s="154"/>
      <c r="R671" s="156"/>
      <c r="S671" s="157"/>
      <c r="T671" s="158"/>
      <c r="U671" s="157"/>
      <c r="V671" s="158"/>
      <c r="W671" s="159"/>
      <c r="X671" s="159"/>
      <c r="Y671" s="159"/>
      <c r="Z671" s="159"/>
      <c r="AA671" s="156"/>
    </row>
    <row r="672" spans="9:27" x14ac:dyDescent="0.3">
      <c r="I672" s="72"/>
      <c r="K672" s="32">
        <v>658</v>
      </c>
      <c r="L672" s="156"/>
      <c r="M672" s="156"/>
      <c r="N672" s="156"/>
      <c r="O672" s="154"/>
      <c r="P672" s="154"/>
      <c r="Q672" s="154"/>
      <c r="R672" s="156"/>
      <c r="S672" s="157"/>
      <c r="T672" s="158"/>
      <c r="U672" s="157"/>
      <c r="V672" s="158"/>
      <c r="W672" s="159"/>
      <c r="X672" s="159"/>
      <c r="Y672" s="159"/>
      <c r="Z672" s="159"/>
      <c r="AA672" s="156"/>
    </row>
    <row r="673" spans="9:27" x14ac:dyDescent="0.3">
      <c r="I673" s="72"/>
      <c r="K673" s="32">
        <v>659</v>
      </c>
      <c r="L673" s="156"/>
      <c r="M673" s="156"/>
      <c r="N673" s="156"/>
      <c r="O673" s="154"/>
      <c r="P673" s="154"/>
      <c r="Q673" s="154"/>
      <c r="R673" s="156"/>
      <c r="S673" s="157"/>
      <c r="T673" s="158"/>
      <c r="U673" s="157"/>
      <c r="V673" s="158"/>
      <c r="W673" s="159"/>
      <c r="X673" s="159"/>
      <c r="Y673" s="159"/>
      <c r="Z673" s="159"/>
      <c r="AA673" s="156"/>
    </row>
    <row r="674" spans="9:27" x14ac:dyDescent="0.3">
      <c r="I674" s="72"/>
      <c r="K674" s="32">
        <v>660</v>
      </c>
      <c r="L674" s="156"/>
      <c r="M674" s="156"/>
      <c r="N674" s="156"/>
      <c r="O674" s="154"/>
      <c r="P674" s="154"/>
      <c r="Q674" s="154"/>
      <c r="R674" s="156"/>
      <c r="S674" s="157"/>
      <c r="T674" s="158"/>
      <c r="U674" s="157"/>
      <c r="V674" s="158"/>
      <c r="W674" s="159"/>
      <c r="X674" s="159"/>
      <c r="Y674" s="159"/>
      <c r="Z674" s="159"/>
      <c r="AA674" s="156"/>
    </row>
    <row r="675" spans="9:27" x14ac:dyDescent="0.3">
      <c r="I675" s="72"/>
      <c r="K675" s="32">
        <v>661</v>
      </c>
      <c r="L675" s="156"/>
      <c r="M675" s="156"/>
      <c r="N675" s="156"/>
      <c r="O675" s="154"/>
      <c r="P675" s="154"/>
      <c r="Q675" s="154"/>
      <c r="R675" s="156"/>
      <c r="S675" s="157"/>
      <c r="T675" s="158"/>
      <c r="U675" s="157"/>
      <c r="V675" s="158"/>
      <c r="W675" s="159"/>
      <c r="X675" s="159"/>
      <c r="Y675" s="159"/>
      <c r="Z675" s="159"/>
      <c r="AA675" s="156"/>
    </row>
    <row r="676" spans="9:27" x14ac:dyDescent="0.3">
      <c r="I676" s="72"/>
      <c r="K676" s="32">
        <v>662</v>
      </c>
      <c r="L676" s="156"/>
      <c r="M676" s="156"/>
      <c r="N676" s="156"/>
      <c r="O676" s="154"/>
      <c r="P676" s="154"/>
      <c r="Q676" s="154"/>
      <c r="R676" s="156"/>
      <c r="S676" s="157"/>
      <c r="T676" s="158"/>
      <c r="U676" s="157"/>
      <c r="V676" s="158"/>
      <c r="W676" s="159"/>
      <c r="X676" s="159"/>
      <c r="Y676" s="159"/>
      <c r="Z676" s="159"/>
      <c r="AA676" s="156"/>
    </row>
    <row r="677" spans="9:27" x14ac:dyDescent="0.3">
      <c r="I677" s="72"/>
      <c r="K677" s="32">
        <v>663</v>
      </c>
      <c r="L677" s="156"/>
      <c r="M677" s="156"/>
      <c r="N677" s="156"/>
      <c r="O677" s="154"/>
      <c r="P677" s="154"/>
      <c r="Q677" s="154"/>
      <c r="R677" s="156"/>
      <c r="S677" s="157"/>
      <c r="T677" s="158"/>
      <c r="U677" s="157"/>
      <c r="V677" s="158"/>
      <c r="W677" s="159"/>
      <c r="X677" s="159"/>
      <c r="Y677" s="159"/>
      <c r="Z677" s="159"/>
      <c r="AA677" s="156"/>
    </row>
    <row r="678" spans="9:27" x14ac:dyDescent="0.3">
      <c r="I678" s="72"/>
      <c r="K678" s="32">
        <v>664</v>
      </c>
      <c r="L678" s="156"/>
      <c r="M678" s="156"/>
      <c r="N678" s="156"/>
      <c r="O678" s="154"/>
      <c r="P678" s="154"/>
      <c r="Q678" s="154"/>
      <c r="R678" s="156"/>
      <c r="S678" s="157"/>
      <c r="T678" s="158"/>
      <c r="U678" s="157"/>
      <c r="V678" s="158"/>
      <c r="W678" s="159"/>
      <c r="X678" s="159"/>
      <c r="Y678" s="159"/>
      <c r="Z678" s="159"/>
      <c r="AA678" s="156"/>
    </row>
    <row r="679" spans="9:27" x14ac:dyDescent="0.3">
      <c r="I679" s="72"/>
      <c r="K679" s="32">
        <v>665</v>
      </c>
      <c r="L679" s="156"/>
      <c r="M679" s="156"/>
      <c r="N679" s="156"/>
      <c r="O679" s="154"/>
      <c r="P679" s="154"/>
      <c r="Q679" s="154"/>
      <c r="R679" s="156"/>
      <c r="S679" s="157"/>
      <c r="T679" s="158"/>
      <c r="U679" s="157"/>
      <c r="V679" s="158"/>
      <c r="W679" s="159"/>
      <c r="X679" s="159"/>
      <c r="Y679" s="159"/>
      <c r="Z679" s="159"/>
      <c r="AA679" s="156"/>
    </row>
    <row r="680" spans="9:27" x14ac:dyDescent="0.3">
      <c r="I680" s="72"/>
      <c r="K680" s="32">
        <v>666</v>
      </c>
      <c r="L680" s="156"/>
      <c r="M680" s="156"/>
      <c r="N680" s="156"/>
      <c r="O680" s="154"/>
      <c r="P680" s="154"/>
      <c r="Q680" s="154"/>
      <c r="R680" s="156"/>
      <c r="S680" s="157"/>
      <c r="T680" s="158"/>
      <c r="U680" s="157"/>
      <c r="V680" s="158"/>
      <c r="W680" s="159"/>
      <c r="X680" s="159"/>
      <c r="Y680" s="159"/>
      <c r="Z680" s="159"/>
      <c r="AA680" s="156"/>
    </row>
    <row r="681" spans="9:27" x14ac:dyDescent="0.3">
      <c r="I681" s="72"/>
      <c r="K681" s="32">
        <v>667</v>
      </c>
      <c r="L681" s="156"/>
      <c r="M681" s="156"/>
      <c r="N681" s="156"/>
      <c r="O681" s="154"/>
      <c r="P681" s="154"/>
      <c r="Q681" s="154"/>
      <c r="R681" s="156"/>
      <c r="S681" s="157"/>
      <c r="T681" s="158"/>
      <c r="U681" s="157"/>
      <c r="V681" s="158"/>
      <c r="W681" s="159"/>
      <c r="X681" s="159"/>
      <c r="Y681" s="159"/>
      <c r="Z681" s="159"/>
      <c r="AA681" s="156"/>
    </row>
    <row r="682" spans="9:27" x14ac:dyDescent="0.3">
      <c r="I682" s="72"/>
      <c r="K682" s="32">
        <v>668</v>
      </c>
      <c r="L682" s="156"/>
      <c r="M682" s="156"/>
      <c r="N682" s="156"/>
      <c r="O682" s="154"/>
      <c r="P682" s="154"/>
      <c r="Q682" s="154"/>
      <c r="R682" s="156"/>
      <c r="S682" s="157"/>
      <c r="T682" s="158"/>
      <c r="U682" s="157"/>
      <c r="V682" s="158"/>
      <c r="W682" s="159"/>
      <c r="X682" s="159"/>
      <c r="Y682" s="159"/>
      <c r="Z682" s="159"/>
      <c r="AA682" s="156"/>
    </row>
    <row r="683" spans="9:27" x14ac:dyDescent="0.3">
      <c r="I683" s="72"/>
      <c r="K683" s="32">
        <v>669</v>
      </c>
      <c r="L683" s="156"/>
      <c r="M683" s="156"/>
      <c r="N683" s="156"/>
      <c r="O683" s="154"/>
      <c r="P683" s="154"/>
      <c r="Q683" s="154"/>
      <c r="R683" s="156"/>
      <c r="S683" s="157"/>
      <c r="T683" s="158"/>
      <c r="U683" s="157"/>
      <c r="V683" s="158"/>
      <c r="W683" s="159"/>
      <c r="X683" s="159"/>
      <c r="Y683" s="159"/>
      <c r="Z683" s="159"/>
      <c r="AA683" s="156"/>
    </row>
    <row r="684" spans="9:27" x14ac:dyDescent="0.3">
      <c r="I684" s="72"/>
      <c r="K684" s="32">
        <v>670</v>
      </c>
      <c r="L684" s="156"/>
      <c r="M684" s="156"/>
      <c r="N684" s="156"/>
      <c r="O684" s="154"/>
      <c r="P684" s="154"/>
      <c r="Q684" s="154"/>
      <c r="R684" s="156"/>
      <c r="S684" s="157"/>
      <c r="T684" s="158"/>
      <c r="U684" s="157"/>
      <c r="V684" s="158"/>
      <c r="W684" s="159"/>
      <c r="X684" s="159"/>
      <c r="Y684" s="159"/>
      <c r="Z684" s="159"/>
      <c r="AA684" s="156"/>
    </row>
    <row r="685" spans="9:27" x14ac:dyDescent="0.3">
      <c r="I685" s="72"/>
      <c r="K685" s="32">
        <v>671</v>
      </c>
      <c r="L685" s="156"/>
      <c r="M685" s="156"/>
      <c r="N685" s="156"/>
      <c r="O685" s="154"/>
      <c r="P685" s="154"/>
      <c r="Q685" s="154"/>
      <c r="R685" s="156"/>
      <c r="S685" s="157"/>
      <c r="T685" s="158"/>
      <c r="U685" s="157"/>
      <c r="V685" s="158"/>
      <c r="W685" s="159"/>
      <c r="X685" s="159"/>
      <c r="Y685" s="159"/>
      <c r="Z685" s="159"/>
      <c r="AA685" s="156"/>
    </row>
    <row r="686" spans="9:27" x14ac:dyDescent="0.3">
      <c r="I686" s="72"/>
      <c r="K686" s="32">
        <v>672</v>
      </c>
      <c r="L686" s="156"/>
      <c r="M686" s="156"/>
      <c r="N686" s="156"/>
      <c r="O686" s="154"/>
      <c r="P686" s="154"/>
      <c r="Q686" s="154"/>
      <c r="R686" s="156"/>
      <c r="S686" s="157"/>
      <c r="T686" s="158"/>
      <c r="U686" s="157"/>
      <c r="V686" s="158"/>
      <c r="W686" s="159"/>
      <c r="X686" s="159"/>
      <c r="Y686" s="159"/>
      <c r="Z686" s="159"/>
      <c r="AA686" s="156"/>
    </row>
    <row r="687" spans="9:27" x14ac:dyDescent="0.3">
      <c r="I687" s="72"/>
      <c r="K687" s="32">
        <v>673</v>
      </c>
      <c r="L687" s="156"/>
      <c r="M687" s="156"/>
      <c r="N687" s="156"/>
      <c r="O687" s="154"/>
      <c r="P687" s="154"/>
      <c r="Q687" s="154"/>
      <c r="R687" s="156"/>
      <c r="S687" s="157"/>
      <c r="T687" s="158"/>
      <c r="U687" s="157"/>
      <c r="V687" s="158"/>
      <c r="W687" s="159"/>
      <c r="X687" s="159"/>
      <c r="Y687" s="159"/>
      <c r="Z687" s="159"/>
      <c r="AA687" s="156"/>
    </row>
    <row r="688" spans="9:27" x14ac:dyDescent="0.3">
      <c r="I688" s="72"/>
      <c r="K688" s="32">
        <v>674</v>
      </c>
      <c r="L688" s="156"/>
      <c r="M688" s="156"/>
      <c r="N688" s="156"/>
      <c r="O688" s="154"/>
      <c r="P688" s="154"/>
      <c r="Q688" s="154"/>
      <c r="R688" s="156"/>
      <c r="S688" s="157"/>
      <c r="T688" s="158"/>
      <c r="U688" s="157"/>
      <c r="V688" s="158"/>
      <c r="W688" s="159"/>
      <c r="X688" s="159"/>
      <c r="Y688" s="159"/>
      <c r="Z688" s="159"/>
      <c r="AA688" s="156"/>
    </row>
    <row r="689" spans="9:27" x14ac:dyDescent="0.3">
      <c r="I689" s="72"/>
      <c r="K689" s="32">
        <v>675</v>
      </c>
      <c r="L689" s="156"/>
      <c r="M689" s="156"/>
      <c r="N689" s="156"/>
      <c r="O689" s="154"/>
      <c r="P689" s="154"/>
      <c r="Q689" s="154"/>
      <c r="R689" s="156"/>
      <c r="S689" s="157"/>
      <c r="T689" s="158"/>
      <c r="U689" s="157"/>
      <c r="V689" s="158"/>
      <c r="W689" s="159"/>
      <c r="X689" s="159"/>
      <c r="Y689" s="159"/>
      <c r="Z689" s="159"/>
      <c r="AA689" s="156"/>
    </row>
    <row r="690" spans="9:27" x14ac:dyDescent="0.3">
      <c r="I690" s="72"/>
      <c r="K690" s="32">
        <v>676</v>
      </c>
      <c r="L690" s="156"/>
      <c r="M690" s="156"/>
      <c r="N690" s="156"/>
      <c r="O690" s="154"/>
      <c r="P690" s="154"/>
      <c r="Q690" s="154"/>
      <c r="R690" s="156"/>
      <c r="S690" s="157"/>
      <c r="T690" s="158"/>
      <c r="U690" s="157"/>
      <c r="V690" s="158"/>
      <c r="W690" s="159"/>
      <c r="X690" s="159"/>
      <c r="Y690" s="159"/>
      <c r="Z690" s="159"/>
      <c r="AA690" s="156"/>
    </row>
    <row r="691" spans="9:27" x14ac:dyDescent="0.3">
      <c r="I691" s="72"/>
      <c r="K691" s="32">
        <v>677</v>
      </c>
      <c r="L691" s="156"/>
      <c r="M691" s="156"/>
      <c r="N691" s="156"/>
      <c r="O691" s="154"/>
      <c r="P691" s="154"/>
      <c r="Q691" s="154"/>
      <c r="R691" s="156"/>
      <c r="S691" s="157"/>
      <c r="T691" s="158"/>
      <c r="U691" s="157"/>
      <c r="V691" s="158"/>
      <c r="W691" s="159"/>
      <c r="X691" s="159"/>
      <c r="Y691" s="159"/>
      <c r="Z691" s="159"/>
      <c r="AA691" s="156"/>
    </row>
    <row r="692" spans="9:27" x14ac:dyDescent="0.3">
      <c r="I692" s="72"/>
      <c r="K692" s="32">
        <v>678</v>
      </c>
      <c r="L692" s="156"/>
      <c r="M692" s="156"/>
      <c r="N692" s="156"/>
      <c r="O692" s="154"/>
      <c r="P692" s="154"/>
      <c r="Q692" s="154"/>
      <c r="R692" s="156"/>
      <c r="S692" s="157"/>
      <c r="T692" s="158"/>
      <c r="U692" s="157"/>
      <c r="V692" s="158"/>
      <c r="W692" s="159"/>
      <c r="X692" s="159"/>
      <c r="Y692" s="159"/>
      <c r="Z692" s="159"/>
      <c r="AA692" s="156"/>
    </row>
    <row r="693" spans="9:27" x14ac:dyDescent="0.3">
      <c r="I693" s="72"/>
      <c r="K693" s="32">
        <v>679</v>
      </c>
      <c r="L693" s="156"/>
      <c r="M693" s="156"/>
      <c r="N693" s="156"/>
      <c r="O693" s="154"/>
      <c r="P693" s="154"/>
      <c r="Q693" s="154"/>
      <c r="R693" s="156"/>
      <c r="S693" s="157"/>
      <c r="T693" s="158"/>
      <c r="U693" s="157"/>
      <c r="V693" s="158"/>
      <c r="W693" s="159"/>
      <c r="X693" s="159"/>
      <c r="Y693" s="159"/>
      <c r="Z693" s="159"/>
      <c r="AA693" s="156"/>
    </row>
    <row r="694" spans="9:27" x14ac:dyDescent="0.3">
      <c r="I694" s="72"/>
      <c r="K694" s="32">
        <v>680</v>
      </c>
      <c r="L694" s="156"/>
      <c r="M694" s="156"/>
      <c r="N694" s="156"/>
      <c r="O694" s="154"/>
      <c r="P694" s="154"/>
      <c r="Q694" s="154"/>
      <c r="R694" s="156"/>
      <c r="S694" s="157"/>
      <c r="T694" s="158"/>
      <c r="U694" s="157"/>
      <c r="V694" s="158"/>
      <c r="W694" s="159"/>
      <c r="X694" s="159"/>
      <c r="Y694" s="159"/>
      <c r="Z694" s="159"/>
      <c r="AA694" s="156"/>
    </row>
    <row r="695" spans="9:27" x14ac:dyDescent="0.3">
      <c r="I695" s="72"/>
      <c r="K695" s="32">
        <v>681</v>
      </c>
      <c r="L695" s="156"/>
      <c r="M695" s="156"/>
      <c r="N695" s="156"/>
      <c r="O695" s="154"/>
      <c r="P695" s="154"/>
      <c r="Q695" s="154"/>
      <c r="R695" s="156"/>
      <c r="S695" s="157"/>
      <c r="T695" s="158"/>
      <c r="U695" s="157"/>
      <c r="V695" s="158"/>
      <c r="W695" s="159"/>
      <c r="X695" s="159"/>
      <c r="Y695" s="159"/>
      <c r="Z695" s="159"/>
      <c r="AA695" s="156"/>
    </row>
    <row r="696" spans="9:27" x14ac:dyDescent="0.3">
      <c r="I696" s="72"/>
      <c r="K696" s="32">
        <v>682</v>
      </c>
      <c r="L696" s="156"/>
      <c r="M696" s="156"/>
      <c r="N696" s="156"/>
      <c r="O696" s="154"/>
      <c r="P696" s="154"/>
      <c r="Q696" s="154"/>
      <c r="R696" s="156"/>
      <c r="S696" s="157"/>
      <c r="T696" s="158"/>
      <c r="U696" s="157"/>
      <c r="V696" s="158"/>
      <c r="W696" s="159"/>
      <c r="X696" s="159"/>
      <c r="Y696" s="159"/>
      <c r="Z696" s="159"/>
      <c r="AA696" s="156"/>
    </row>
    <row r="697" spans="9:27" x14ac:dyDescent="0.3">
      <c r="I697" s="72"/>
      <c r="K697" s="32">
        <v>683</v>
      </c>
      <c r="L697" s="156"/>
      <c r="M697" s="156"/>
      <c r="N697" s="156"/>
      <c r="O697" s="154"/>
      <c r="P697" s="154"/>
      <c r="Q697" s="154"/>
      <c r="R697" s="156"/>
      <c r="S697" s="157"/>
      <c r="T697" s="158"/>
      <c r="U697" s="157"/>
      <c r="V697" s="158"/>
      <c r="W697" s="159"/>
      <c r="X697" s="159"/>
      <c r="Y697" s="159"/>
      <c r="Z697" s="159"/>
      <c r="AA697" s="156"/>
    </row>
    <row r="698" spans="9:27" x14ac:dyDescent="0.3">
      <c r="I698" s="72"/>
      <c r="K698" s="32">
        <v>684</v>
      </c>
      <c r="L698" s="156"/>
      <c r="M698" s="156"/>
      <c r="N698" s="156"/>
      <c r="O698" s="154"/>
      <c r="P698" s="154"/>
      <c r="Q698" s="154"/>
      <c r="R698" s="156"/>
      <c r="S698" s="157"/>
      <c r="T698" s="158"/>
      <c r="U698" s="157"/>
      <c r="V698" s="158"/>
      <c r="W698" s="159"/>
      <c r="X698" s="159"/>
      <c r="Y698" s="159"/>
      <c r="Z698" s="159"/>
      <c r="AA698" s="156"/>
    </row>
    <row r="699" spans="9:27" x14ac:dyDescent="0.3">
      <c r="I699" s="72"/>
      <c r="K699" s="32">
        <v>685</v>
      </c>
      <c r="L699" s="156"/>
      <c r="M699" s="156"/>
      <c r="N699" s="156"/>
      <c r="O699" s="154"/>
      <c r="P699" s="154"/>
      <c r="Q699" s="154"/>
      <c r="R699" s="156"/>
      <c r="S699" s="157"/>
      <c r="T699" s="158"/>
      <c r="U699" s="157"/>
      <c r="V699" s="158"/>
      <c r="W699" s="159"/>
      <c r="X699" s="159"/>
      <c r="Y699" s="159"/>
      <c r="Z699" s="159"/>
      <c r="AA699" s="156"/>
    </row>
    <row r="700" spans="9:27" x14ac:dyDescent="0.3">
      <c r="I700" s="72"/>
      <c r="K700" s="32">
        <v>686</v>
      </c>
      <c r="L700" s="156"/>
      <c r="M700" s="156"/>
      <c r="N700" s="156"/>
      <c r="O700" s="154"/>
      <c r="P700" s="154"/>
      <c r="Q700" s="154"/>
      <c r="R700" s="156"/>
      <c r="S700" s="157"/>
      <c r="T700" s="158"/>
      <c r="U700" s="157"/>
      <c r="V700" s="158"/>
      <c r="W700" s="159"/>
      <c r="X700" s="159"/>
      <c r="Y700" s="159"/>
      <c r="Z700" s="159"/>
      <c r="AA700" s="156"/>
    </row>
    <row r="701" spans="9:27" x14ac:dyDescent="0.3">
      <c r="I701" s="72"/>
      <c r="K701" s="32">
        <v>687</v>
      </c>
      <c r="L701" s="156"/>
      <c r="M701" s="156"/>
      <c r="N701" s="156"/>
      <c r="O701" s="154"/>
      <c r="P701" s="154"/>
      <c r="Q701" s="154"/>
      <c r="R701" s="156"/>
      <c r="S701" s="157"/>
      <c r="T701" s="158"/>
      <c r="U701" s="157"/>
      <c r="V701" s="158"/>
      <c r="W701" s="159"/>
      <c r="X701" s="159"/>
      <c r="Y701" s="159"/>
      <c r="Z701" s="159"/>
      <c r="AA701" s="156"/>
    </row>
    <row r="702" spans="9:27" x14ac:dyDescent="0.3">
      <c r="I702" s="72"/>
      <c r="K702" s="32">
        <v>688</v>
      </c>
      <c r="L702" s="156"/>
      <c r="M702" s="156"/>
      <c r="N702" s="156"/>
      <c r="O702" s="154"/>
      <c r="P702" s="154"/>
      <c r="Q702" s="154"/>
      <c r="R702" s="156"/>
      <c r="S702" s="157"/>
      <c r="T702" s="158"/>
      <c r="U702" s="157"/>
      <c r="V702" s="158"/>
      <c r="W702" s="159"/>
      <c r="X702" s="159"/>
      <c r="Y702" s="159"/>
      <c r="Z702" s="159"/>
      <c r="AA702" s="156"/>
    </row>
    <row r="703" spans="9:27" x14ac:dyDescent="0.3">
      <c r="I703" s="72"/>
      <c r="K703" s="32">
        <v>689</v>
      </c>
      <c r="L703" s="156"/>
      <c r="M703" s="156"/>
      <c r="N703" s="156"/>
      <c r="O703" s="154"/>
      <c r="P703" s="154"/>
      <c r="Q703" s="154"/>
      <c r="R703" s="156"/>
      <c r="S703" s="157"/>
      <c r="T703" s="158"/>
      <c r="U703" s="157"/>
      <c r="V703" s="158"/>
      <c r="W703" s="159"/>
      <c r="X703" s="159"/>
      <c r="Y703" s="159"/>
      <c r="Z703" s="159"/>
      <c r="AA703" s="156"/>
    </row>
    <row r="704" spans="9:27" x14ac:dyDescent="0.3">
      <c r="I704" s="72"/>
      <c r="K704" s="32">
        <v>690</v>
      </c>
      <c r="L704" s="156"/>
      <c r="M704" s="156"/>
      <c r="N704" s="156"/>
      <c r="O704" s="154"/>
      <c r="P704" s="154"/>
      <c r="Q704" s="154"/>
      <c r="R704" s="156"/>
      <c r="S704" s="157"/>
      <c r="T704" s="158"/>
      <c r="U704" s="157"/>
      <c r="V704" s="158"/>
      <c r="W704" s="159"/>
      <c r="X704" s="159"/>
      <c r="Y704" s="159"/>
      <c r="Z704" s="159"/>
      <c r="AA704" s="156"/>
    </row>
    <row r="705" spans="9:27" x14ac:dyDescent="0.3">
      <c r="I705" s="72"/>
      <c r="K705" s="32">
        <v>691</v>
      </c>
      <c r="L705" s="156"/>
      <c r="M705" s="156"/>
      <c r="N705" s="156"/>
      <c r="O705" s="154"/>
      <c r="P705" s="154"/>
      <c r="Q705" s="154"/>
      <c r="R705" s="156"/>
      <c r="S705" s="157"/>
      <c r="T705" s="158"/>
      <c r="U705" s="157"/>
      <c r="V705" s="158"/>
      <c r="W705" s="159"/>
      <c r="X705" s="159"/>
      <c r="Y705" s="159"/>
      <c r="Z705" s="159"/>
      <c r="AA705" s="156"/>
    </row>
    <row r="706" spans="9:27" x14ac:dyDescent="0.3">
      <c r="I706" s="72"/>
      <c r="K706" s="32">
        <v>692</v>
      </c>
      <c r="L706" s="156"/>
      <c r="M706" s="156"/>
      <c r="N706" s="156"/>
      <c r="O706" s="154"/>
      <c r="P706" s="154"/>
      <c r="Q706" s="154"/>
      <c r="R706" s="156"/>
      <c r="S706" s="157"/>
      <c r="T706" s="158"/>
      <c r="U706" s="157"/>
      <c r="V706" s="158"/>
      <c r="W706" s="159"/>
      <c r="X706" s="159"/>
      <c r="Y706" s="159"/>
      <c r="Z706" s="159"/>
      <c r="AA706" s="156"/>
    </row>
    <row r="707" spans="9:27" x14ac:dyDescent="0.3">
      <c r="I707" s="72"/>
      <c r="K707" s="32">
        <v>693</v>
      </c>
      <c r="L707" s="156"/>
      <c r="M707" s="156"/>
      <c r="N707" s="156"/>
      <c r="O707" s="154"/>
      <c r="P707" s="154"/>
      <c r="Q707" s="154"/>
      <c r="R707" s="156"/>
      <c r="S707" s="157"/>
      <c r="T707" s="158"/>
      <c r="U707" s="157"/>
      <c r="V707" s="158"/>
      <c r="W707" s="159"/>
      <c r="X707" s="159"/>
      <c r="Y707" s="159"/>
      <c r="Z707" s="159"/>
      <c r="AA707" s="156"/>
    </row>
    <row r="708" spans="9:27" x14ac:dyDescent="0.3">
      <c r="I708" s="72"/>
      <c r="K708" s="32">
        <v>694</v>
      </c>
      <c r="L708" s="156"/>
      <c r="M708" s="156"/>
      <c r="N708" s="156"/>
      <c r="O708" s="154"/>
      <c r="P708" s="154"/>
      <c r="Q708" s="154"/>
      <c r="R708" s="156"/>
      <c r="S708" s="157"/>
      <c r="T708" s="158"/>
      <c r="U708" s="157"/>
      <c r="V708" s="158"/>
      <c r="W708" s="159"/>
      <c r="X708" s="159"/>
      <c r="Y708" s="159"/>
      <c r="Z708" s="159"/>
      <c r="AA708" s="156"/>
    </row>
    <row r="709" spans="9:27" x14ac:dyDescent="0.3">
      <c r="I709" s="72"/>
      <c r="K709" s="32">
        <v>695</v>
      </c>
      <c r="L709" s="156"/>
      <c r="M709" s="156"/>
      <c r="N709" s="156"/>
      <c r="O709" s="154"/>
      <c r="P709" s="154"/>
      <c r="Q709" s="154"/>
      <c r="R709" s="156"/>
      <c r="S709" s="157"/>
      <c r="T709" s="158"/>
      <c r="U709" s="157"/>
      <c r="V709" s="158"/>
      <c r="W709" s="159"/>
      <c r="X709" s="159"/>
      <c r="Y709" s="159"/>
      <c r="Z709" s="159"/>
      <c r="AA709" s="156"/>
    </row>
    <row r="710" spans="9:27" x14ac:dyDescent="0.3">
      <c r="I710" s="72"/>
      <c r="K710" s="32">
        <v>696</v>
      </c>
      <c r="L710" s="156"/>
      <c r="M710" s="156"/>
      <c r="N710" s="156"/>
      <c r="O710" s="154"/>
      <c r="P710" s="154"/>
      <c r="Q710" s="154"/>
      <c r="R710" s="156"/>
      <c r="S710" s="157"/>
      <c r="T710" s="158"/>
      <c r="U710" s="157"/>
      <c r="V710" s="158"/>
      <c r="W710" s="159"/>
      <c r="X710" s="159"/>
      <c r="Y710" s="159"/>
      <c r="Z710" s="159"/>
      <c r="AA710" s="156"/>
    </row>
    <row r="711" spans="9:27" x14ac:dyDescent="0.3">
      <c r="I711" s="72"/>
      <c r="K711" s="32">
        <v>697</v>
      </c>
      <c r="L711" s="156"/>
      <c r="M711" s="156"/>
      <c r="N711" s="156"/>
      <c r="O711" s="154"/>
      <c r="P711" s="154"/>
      <c r="Q711" s="154"/>
      <c r="R711" s="156"/>
      <c r="S711" s="157"/>
      <c r="T711" s="158"/>
      <c r="U711" s="157"/>
      <c r="V711" s="158"/>
      <c r="W711" s="159"/>
      <c r="X711" s="159"/>
      <c r="Y711" s="159"/>
      <c r="Z711" s="159"/>
      <c r="AA711" s="156"/>
    </row>
    <row r="712" spans="9:27" x14ac:dyDescent="0.3">
      <c r="I712" s="72"/>
      <c r="K712" s="32">
        <v>698</v>
      </c>
      <c r="L712" s="156"/>
      <c r="M712" s="156"/>
      <c r="N712" s="156"/>
      <c r="O712" s="154"/>
      <c r="P712" s="154"/>
      <c r="Q712" s="154"/>
      <c r="R712" s="156"/>
      <c r="S712" s="157"/>
      <c r="T712" s="158"/>
      <c r="U712" s="157"/>
      <c r="V712" s="158"/>
      <c r="W712" s="159"/>
      <c r="X712" s="159"/>
      <c r="Y712" s="159"/>
      <c r="Z712" s="159"/>
      <c r="AA712" s="156"/>
    </row>
    <row r="713" spans="9:27" x14ac:dyDescent="0.3">
      <c r="I713" s="72"/>
      <c r="K713" s="32">
        <v>699</v>
      </c>
      <c r="L713" s="156"/>
      <c r="M713" s="156"/>
      <c r="N713" s="156"/>
      <c r="O713" s="154"/>
      <c r="P713" s="154"/>
      <c r="Q713" s="154"/>
      <c r="R713" s="156"/>
      <c r="S713" s="157"/>
      <c r="T713" s="158"/>
      <c r="U713" s="157"/>
      <c r="V713" s="158"/>
      <c r="W713" s="159"/>
      <c r="X713" s="159"/>
      <c r="Y713" s="159"/>
      <c r="Z713" s="159"/>
      <c r="AA713" s="156"/>
    </row>
    <row r="714" spans="9:27" x14ac:dyDescent="0.3">
      <c r="I714" s="72"/>
      <c r="K714" s="32">
        <v>700</v>
      </c>
      <c r="L714" s="156"/>
      <c r="M714" s="156"/>
      <c r="N714" s="156"/>
      <c r="O714" s="154"/>
      <c r="P714" s="154"/>
      <c r="Q714" s="154"/>
      <c r="R714" s="156"/>
      <c r="S714" s="157"/>
      <c r="T714" s="158"/>
      <c r="U714" s="157"/>
      <c r="V714" s="158"/>
      <c r="W714" s="159"/>
      <c r="X714" s="159"/>
      <c r="Y714" s="159"/>
      <c r="Z714" s="159"/>
      <c r="AA714" s="156"/>
    </row>
    <row r="715" spans="9:27" x14ac:dyDescent="0.3">
      <c r="I715" s="72"/>
      <c r="K715" s="32">
        <v>701</v>
      </c>
      <c r="L715" s="156"/>
      <c r="M715" s="156"/>
      <c r="N715" s="156"/>
      <c r="O715" s="154"/>
      <c r="P715" s="154"/>
      <c r="Q715" s="154"/>
      <c r="R715" s="156"/>
      <c r="S715" s="157"/>
      <c r="T715" s="158"/>
      <c r="U715" s="157"/>
      <c r="V715" s="158"/>
      <c r="W715" s="159"/>
      <c r="X715" s="159"/>
      <c r="Y715" s="159"/>
      <c r="Z715" s="159"/>
      <c r="AA715" s="156"/>
    </row>
    <row r="716" spans="9:27" x14ac:dyDescent="0.3">
      <c r="I716" s="72"/>
      <c r="K716" s="32">
        <v>702</v>
      </c>
      <c r="L716" s="156"/>
      <c r="M716" s="156"/>
      <c r="N716" s="156"/>
      <c r="O716" s="154"/>
      <c r="P716" s="154"/>
      <c r="Q716" s="154"/>
      <c r="R716" s="156"/>
      <c r="S716" s="157"/>
      <c r="T716" s="158"/>
      <c r="U716" s="157"/>
      <c r="V716" s="158"/>
      <c r="W716" s="159"/>
      <c r="X716" s="159"/>
      <c r="Y716" s="159"/>
      <c r="Z716" s="159"/>
      <c r="AA716" s="156"/>
    </row>
    <row r="717" spans="9:27" x14ac:dyDescent="0.3">
      <c r="I717" s="72"/>
      <c r="K717" s="32">
        <v>703</v>
      </c>
      <c r="L717" s="156"/>
      <c r="M717" s="156"/>
      <c r="N717" s="156"/>
      <c r="O717" s="154"/>
      <c r="P717" s="154"/>
      <c r="Q717" s="154"/>
      <c r="R717" s="156"/>
      <c r="S717" s="157"/>
      <c r="T717" s="158"/>
      <c r="U717" s="157"/>
      <c r="V717" s="158"/>
      <c r="W717" s="159"/>
      <c r="X717" s="159"/>
      <c r="Y717" s="159"/>
      <c r="Z717" s="159"/>
      <c r="AA717" s="156"/>
    </row>
    <row r="718" spans="9:27" x14ac:dyDescent="0.3">
      <c r="I718" s="72"/>
      <c r="K718" s="32">
        <v>704</v>
      </c>
      <c r="L718" s="156"/>
      <c r="M718" s="156"/>
      <c r="N718" s="156"/>
      <c r="O718" s="154"/>
      <c r="P718" s="154"/>
      <c r="Q718" s="154"/>
      <c r="R718" s="156"/>
      <c r="S718" s="157"/>
      <c r="T718" s="158"/>
      <c r="U718" s="157"/>
      <c r="V718" s="158"/>
      <c r="W718" s="159"/>
      <c r="X718" s="159"/>
      <c r="Y718" s="159"/>
      <c r="Z718" s="159"/>
      <c r="AA718" s="156"/>
    </row>
    <row r="719" spans="9:27" x14ac:dyDescent="0.3">
      <c r="I719" s="72"/>
      <c r="K719" s="32">
        <v>705</v>
      </c>
      <c r="L719" s="156"/>
      <c r="M719" s="156"/>
      <c r="N719" s="156"/>
      <c r="O719" s="154"/>
      <c r="P719" s="154"/>
      <c r="Q719" s="154"/>
      <c r="R719" s="156"/>
      <c r="S719" s="157"/>
      <c r="T719" s="158"/>
      <c r="U719" s="157"/>
      <c r="V719" s="158"/>
      <c r="W719" s="159"/>
      <c r="X719" s="159"/>
      <c r="Y719" s="159"/>
      <c r="Z719" s="159"/>
      <c r="AA719" s="156"/>
    </row>
    <row r="720" spans="9:27" x14ac:dyDescent="0.3">
      <c r="I720" s="72"/>
      <c r="K720" s="32">
        <v>706</v>
      </c>
      <c r="L720" s="156"/>
      <c r="M720" s="156"/>
      <c r="N720" s="156"/>
      <c r="O720" s="154"/>
      <c r="P720" s="154"/>
      <c r="Q720" s="154"/>
      <c r="R720" s="156"/>
      <c r="S720" s="157"/>
      <c r="T720" s="158"/>
      <c r="U720" s="157"/>
      <c r="V720" s="158"/>
      <c r="W720" s="159"/>
      <c r="X720" s="159"/>
      <c r="Y720" s="159"/>
      <c r="Z720" s="159"/>
      <c r="AA720" s="156"/>
    </row>
    <row r="721" spans="9:27" x14ac:dyDescent="0.3">
      <c r="I721" s="72"/>
      <c r="K721" s="32">
        <v>707</v>
      </c>
      <c r="L721" s="156"/>
      <c r="M721" s="156"/>
      <c r="N721" s="156"/>
      <c r="O721" s="154"/>
      <c r="P721" s="154"/>
      <c r="Q721" s="154"/>
      <c r="R721" s="156"/>
      <c r="S721" s="157"/>
      <c r="T721" s="158"/>
      <c r="U721" s="157"/>
      <c r="V721" s="158"/>
      <c r="W721" s="159"/>
      <c r="X721" s="159"/>
      <c r="Y721" s="159"/>
      <c r="Z721" s="159"/>
      <c r="AA721" s="156"/>
    </row>
    <row r="722" spans="9:27" x14ac:dyDescent="0.3">
      <c r="I722" s="72"/>
      <c r="K722" s="32">
        <v>708</v>
      </c>
      <c r="L722" s="156"/>
      <c r="M722" s="156"/>
      <c r="N722" s="156"/>
      <c r="O722" s="154"/>
      <c r="P722" s="154"/>
      <c r="Q722" s="154"/>
      <c r="R722" s="156"/>
      <c r="S722" s="157"/>
      <c r="T722" s="158"/>
      <c r="U722" s="157"/>
      <c r="V722" s="158"/>
      <c r="W722" s="159"/>
      <c r="X722" s="159"/>
      <c r="Y722" s="159"/>
      <c r="Z722" s="159"/>
      <c r="AA722" s="156"/>
    </row>
    <row r="723" spans="9:27" x14ac:dyDescent="0.3">
      <c r="I723" s="72"/>
      <c r="K723" s="32">
        <v>709</v>
      </c>
      <c r="L723" s="156"/>
      <c r="M723" s="156"/>
      <c r="N723" s="156"/>
      <c r="O723" s="154"/>
      <c r="P723" s="154"/>
      <c r="Q723" s="154"/>
      <c r="R723" s="156"/>
      <c r="S723" s="157"/>
      <c r="T723" s="158"/>
      <c r="U723" s="157"/>
      <c r="V723" s="158"/>
      <c r="W723" s="159"/>
      <c r="X723" s="159"/>
      <c r="Y723" s="159"/>
      <c r="Z723" s="159"/>
      <c r="AA723" s="156"/>
    </row>
    <row r="724" spans="9:27" x14ac:dyDescent="0.3">
      <c r="I724" s="72"/>
      <c r="K724" s="32">
        <v>710</v>
      </c>
      <c r="L724" s="156"/>
      <c r="M724" s="156"/>
      <c r="N724" s="156"/>
      <c r="O724" s="154"/>
      <c r="P724" s="154"/>
      <c r="Q724" s="154"/>
      <c r="R724" s="156"/>
      <c r="S724" s="157"/>
      <c r="T724" s="158"/>
      <c r="U724" s="157"/>
      <c r="V724" s="158"/>
      <c r="W724" s="159"/>
      <c r="X724" s="159"/>
      <c r="Y724" s="159"/>
      <c r="Z724" s="159"/>
      <c r="AA724" s="156"/>
    </row>
    <row r="725" spans="9:27" x14ac:dyDescent="0.3">
      <c r="I725" s="72"/>
      <c r="K725" s="32">
        <v>711</v>
      </c>
      <c r="L725" s="156"/>
      <c r="M725" s="156"/>
      <c r="N725" s="156"/>
      <c r="O725" s="154"/>
      <c r="P725" s="154"/>
      <c r="Q725" s="154"/>
      <c r="R725" s="156"/>
      <c r="S725" s="157"/>
      <c r="T725" s="158"/>
      <c r="U725" s="157"/>
      <c r="V725" s="158"/>
      <c r="W725" s="159"/>
      <c r="X725" s="159"/>
      <c r="Y725" s="159"/>
      <c r="Z725" s="159"/>
      <c r="AA725" s="156"/>
    </row>
    <row r="726" spans="9:27" x14ac:dyDescent="0.3">
      <c r="I726" s="72"/>
      <c r="K726" s="32">
        <v>712</v>
      </c>
      <c r="L726" s="156"/>
      <c r="M726" s="156"/>
      <c r="N726" s="156"/>
      <c r="O726" s="154"/>
      <c r="P726" s="154"/>
      <c r="Q726" s="154"/>
      <c r="R726" s="156"/>
      <c r="S726" s="157"/>
      <c r="T726" s="158"/>
      <c r="U726" s="157"/>
      <c r="V726" s="158"/>
      <c r="W726" s="159"/>
      <c r="X726" s="159"/>
      <c r="Y726" s="159"/>
      <c r="Z726" s="159"/>
      <c r="AA726" s="156"/>
    </row>
    <row r="727" spans="9:27" x14ac:dyDescent="0.3">
      <c r="I727" s="72"/>
      <c r="K727" s="32">
        <v>713</v>
      </c>
      <c r="L727" s="156"/>
      <c r="M727" s="156"/>
      <c r="N727" s="156"/>
      <c r="O727" s="154"/>
      <c r="P727" s="154"/>
      <c r="Q727" s="154"/>
      <c r="R727" s="156"/>
      <c r="S727" s="157"/>
      <c r="T727" s="158"/>
      <c r="U727" s="157"/>
      <c r="V727" s="158"/>
      <c r="W727" s="159"/>
      <c r="X727" s="159"/>
      <c r="Y727" s="159"/>
      <c r="Z727" s="159"/>
      <c r="AA727" s="156"/>
    </row>
    <row r="728" spans="9:27" x14ac:dyDescent="0.3">
      <c r="I728" s="72"/>
      <c r="K728" s="32">
        <v>714</v>
      </c>
      <c r="L728" s="156"/>
      <c r="M728" s="156"/>
      <c r="N728" s="156"/>
      <c r="O728" s="154"/>
      <c r="P728" s="154"/>
      <c r="Q728" s="154"/>
      <c r="R728" s="156"/>
      <c r="S728" s="157"/>
      <c r="T728" s="158"/>
      <c r="U728" s="157"/>
      <c r="V728" s="158"/>
      <c r="W728" s="159"/>
      <c r="X728" s="159"/>
      <c r="Y728" s="159"/>
      <c r="Z728" s="159"/>
      <c r="AA728" s="156"/>
    </row>
    <row r="729" spans="9:27" x14ac:dyDescent="0.3">
      <c r="I729" s="72"/>
      <c r="K729" s="32">
        <v>715</v>
      </c>
      <c r="L729" s="156"/>
      <c r="M729" s="156"/>
      <c r="N729" s="156"/>
      <c r="O729" s="154"/>
      <c r="P729" s="154"/>
      <c r="Q729" s="154"/>
      <c r="R729" s="156"/>
      <c r="S729" s="157"/>
      <c r="T729" s="158"/>
      <c r="U729" s="157"/>
      <c r="V729" s="158"/>
      <c r="W729" s="159"/>
      <c r="X729" s="159"/>
      <c r="Y729" s="159"/>
      <c r="Z729" s="159"/>
      <c r="AA729" s="156"/>
    </row>
    <row r="730" spans="9:27" x14ac:dyDescent="0.3">
      <c r="I730" s="72"/>
      <c r="K730" s="32">
        <v>716</v>
      </c>
      <c r="L730" s="156"/>
      <c r="M730" s="156"/>
      <c r="N730" s="156"/>
      <c r="O730" s="154"/>
      <c r="P730" s="154"/>
      <c r="Q730" s="154"/>
      <c r="R730" s="156"/>
      <c r="S730" s="157"/>
      <c r="T730" s="158"/>
      <c r="U730" s="157"/>
      <c r="V730" s="158"/>
      <c r="W730" s="159"/>
      <c r="X730" s="159"/>
      <c r="Y730" s="159"/>
      <c r="Z730" s="159"/>
      <c r="AA730" s="156"/>
    </row>
    <row r="731" spans="9:27" x14ac:dyDescent="0.3">
      <c r="I731" s="72"/>
      <c r="K731" s="32">
        <v>717</v>
      </c>
      <c r="L731" s="156"/>
      <c r="M731" s="156"/>
      <c r="N731" s="156"/>
      <c r="O731" s="154"/>
      <c r="P731" s="154"/>
      <c r="Q731" s="154"/>
      <c r="R731" s="156"/>
      <c r="S731" s="157"/>
      <c r="T731" s="158"/>
      <c r="U731" s="157"/>
      <c r="V731" s="158"/>
      <c r="W731" s="159"/>
      <c r="X731" s="159"/>
      <c r="Y731" s="159"/>
      <c r="Z731" s="159"/>
      <c r="AA731" s="156"/>
    </row>
    <row r="732" spans="9:27" x14ac:dyDescent="0.3">
      <c r="I732" s="72"/>
      <c r="K732" s="32">
        <v>718</v>
      </c>
      <c r="L732" s="156"/>
      <c r="M732" s="156"/>
      <c r="N732" s="156"/>
      <c r="O732" s="154"/>
      <c r="P732" s="154"/>
      <c r="Q732" s="154"/>
      <c r="R732" s="156"/>
      <c r="S732" s="157"/>
      <c r="T732" s="158"/>
      <c r="U732" s="157"/>
      <c r="V732" s="158"/>
      <c r="W732" s="159"/>
      <c r="X732" s="159"/>
      <c r="Y732" s="159"/>
      <c r="Z732" s="159"/>
      <c r="AA732" s="156"/>
    </row>
    <row r="733" spans="9:27" x14ac:dyDescent="0.3">
      <c r="I733" s="72"/>
      <c r="K733" s="32">
        <v>719</v>
      </c>
      <c r="L733" s="156"/>
      <c r="M733" s="156"/>
      <c r="N733" s="156"/>
      <c r="O733" s="154"/>
      <c r="P733" s="154"/>
      <c r="Q733" s="154"/>
      <c r="R733" s="156"/>
      <c r="S733" s="157"/>
      <c r="T733" s="158"/>
      <c r="U733" s="157"/>
      <c r="V733" s="158"/>
      <c r="W733" s="159"/>
      <c r="X733" s="159"/>
      <c r="Y733" s="159"/>
      <c r="Z733" s="159"/>
      <c r="AA733" s="156"/>
    </row>
    <row r="734" spans="9:27" x14ac:dyDescent="0.3">
      <c r="I734" s="72"/>
      <c r="K734" s="32">
        <v>720</v>
      </c>
      <c r="L734" s="156"/>
      <c r="M734" s="156"/>
      <c r="N734" s="156"/>
      <c r="O734" s="154"/>
      <c r="P734" s="154"/>
      <c r="Q734" s="154"/>
      <c r="R734" s="156"/>
      <c r="S734" s="157"/>
      <c r="T734" s="158"/>
      <c r="U734" s="157"/>
      <c r="V734" s="158"/>
      <c r="W734" s="159"/>
      <c r="X734" s="159"/>
      <c r="Y734" s="159"/>
      <c r="Z734" s="159"/>
      <c r="AA734" s="156"/>
    </row>
    <row r="735" spans="9:27" x14ac:dyDescent="0.3">
      <c r="I735" s="72"/>
      <c r="K735" s="32">
        <v>721</v>
      </c>
      <c r="L735" s="156"/>
      <c r="M735" s="156"/>
      <c r="N735" s="156"/>
      <c r="O735" s="154"/>
      <c r="P735" s="154"/>
      <c r="Q735" s="154"/>
      <c r="R735" s="156"/>
      <c r="S735" s="157"/>
      <c r="T735" s="158"/>
      <c r="U735" s="157"/>
      <c r="V735" s="158"/>
      <c r="W735" s="159"/>
      <c r="X735" s="159"/>
      <c r="Y735" s="159"/>
      <c r="Z735" s="159"/>
      <c r="AA735" s="156"/>
    </row>
    <row r="736" spans="9:27" x14ac:dyDescent="0.3">
      <c r="I736" s="72"/>
      <c r="K736" s="32">
        <v>722</v>
      </c>
      <c r="L736" s="156"/>
      <c r="M736" s="156"/>
      <c r="N736" s="156"/>
      <c r="O736" s="154"/>
      <c r="P736" s="154"/>
      <c r="Q736" s="154"/>
      <c r="R736" s="156"/>
      <c r="S736" s="157"/>
      <c r="T736" s="158"/>
      <c r="U736" s="157"/>
      <c r="V736" s="158"/>
      <c r="W736" s="159"/>
      <c r="X736" s="159"/>
      <c r="Y736" s="159"/>
      <c r="Z736" s="159"/>
      <c r="AA736" s="156"/>
    </row>
    <row r="737" spans="9:27" x14ac:dyDescent="0.3">
      <c r="I737" s="72"/>
      <c r="K737" s="32">
        <v>723</v>
      </c>
      <c r="L737" s="156"/>
      <c r="M737" s="156"/>
      <c r="N737" s="156"/>
      <c r="O737" s="154"/>
      <c r="P737" s="154"/>
      <c r="Q737" s="154"/>
      <c r="R737" s="156"/>
      <c r="S737" s="157"/>
      <c r="T737" s="158"/>
      <c r="U737" s="157"/>
      <c r="V737" s="158"/>
      <c r="W737" s="159"/>
      <c r="X737" s="159"/>
      <c r="Y737" s="159"/>
      <c r="Z737" s="159"/>
      <c r="AA737" s="156"/>
    </row>
    <row r="738" spans="9:27" x14ac:dyDescent="0.3">
      <c r="I738" s="72"/>
      <c r="K738" s="32">
        <v>724</v>
      </c>
      <c r="L738" s="156"/>
      <c r="M738" s="156"/>
      <c r="N738" s="156"/>
      <c r="O738" s="154"/>
      <c r="P738" s="154"/>
      <c r="Q738" s="154"/>
      <c r="R738" s="156"/>
      <c r="S738" s="157"/>
      <c r="T738" s="158"/>
      <c r="U738" s="157"/>
      <c r="V738" s="158"/>
      <c r="W738" s="159"/>
      <c r="X738" s="159"/>
      <c r="Y738" s="159"/>
      <c r="Z738" s="159"/>
      <c r="AA738" s="156"/>
    </row>
    <row r="739" spans="9:27" x14ac:dyDescent="0.3">
      <c r="I739" s="72"/>
      <c r="K739" s="32">
        <v>725</v>
      </c>
      <c r="L739" s="156"/>
      <c r="M739" s="156"/>
      <c r="N739" s="156"/>
      <c r="O739" s="154"/>
      <c r="P739" s="154"/>
      <c r="Q739" s="154"/>
      <c r="R739" s="156"/>
      <c r="S739" s="157"/>
      <c r="T739" s="158"/>
      <c r="U739" s="157"/>
      <c r="V739" s="158"/>
      <c r="W739" s="159"/>
      <c r="X739" s="159"/>
      <c r="Y739" s="159"/>
      <c r="Z739" s="159"/>
      <c r="AA739" s="156"/>
    </row>
    <row r="740" spans="9:27" x14ac:dyDescent="0.3">
      <c r="I740" s="72"/>
      <c r="K740" s="32">
        <v>726</v>
      </c>
      <c r="L740" s="156"/>
      <c r="M740" s="156"/>
      <c r="N740" s="156"/>
      <c r="O740" s="154"/>
      <c r="P740" s="154"/>
      <c r="Q740" s="154"/>
      <c r="R740" s="156"/>
      <c r="S740" s="157"/>
      <c r="T740" s="158"/>
      <c r="U740" s="157"/>
      <c r="V740" s="158"/>
      <c r="W740" s="159"/>
      <c r="X740" s="159"/>
      <c r="Y740" s="159"/>
      <c r="Z740" s="159"/>
      <c r="AA740" s="156"/>
    </row>
    <row r="741" spans="9:27" x14ac:dyDescent="0.3">
      <c r="I741" s="72"/>
      <c r="K741" s="32">
        <v>727</v>
      </c>
      <c r="L741" s="156"/>
      <c r="M741" s="156"/>
      <c r="N741" s="156"/>
      <c r="O741" s="154"/>
      <c r="P741" s="154"/>
      <c r="Q741" s="154"/>
      <c r="R741" s="156"/>
      <c r="S741" s="157"/>
      <c r="T741" s="158"/>
      <c r="U741" s="157"/>
      <c r="V741" s="158"/>
      <c r="W741" s="159"/>
      <c r="X741" s="159"/>
      <c r="Y741" s="159"/>
      <c r="Z741" s="159"/>
      <c r="AA741" s="156"/>
    </row>
    <row r="742" spans="9:27" x14ac:dyDescent="0.3">
      <c r="I742" s="72"/>
      <c r="K742" s="32">
        <v>728</v>
      </c>
      <c r="L742" s="156"/>
      <c r="M742" s="156"/>
      <c r="N742" s="156"/>
      <c r="O742" s="154"/>
      <c r="P742" s="154"/>
      <c r="Q742" s="154"/>
      <c r="R742" s="156"/>
      <c r="S742" s="157"/>
      <c r="T742" s="158"/>
      <c r="U742" s="157"/>
      <c r="V742" s="158"/>
      <c r="W742" s="159"/>
      <c r="X742" s="159"/>
      <c r="Y742" s="159"/>
      <c r="Z742" s="159"/>
      <c r="AA742" s="156"/>
    </row>
    <row r="743" spans="9:27" x14ac:dyDescent="0.3">
      <c r="I743" s="72"/>
      <c r="K743" s="32">
        <v>729</v>
      </c>
      <c r="L743" s="156"/>
      <c r="M743" s="156"/>
      <c r="N743" s="156"/>
      <c r="O743" s="154"/>
      <c r="P743" s="154"/>
      <c r="Q743" s="154"/>
      <c r="R743" s="156"/>
      <c r="S743" s="157"/>
      <c r="T743" s="158"/>
      <c r="U743" s="157"/>
      <c r="V743" s="158"/>
      <c r="W743" s="159"/>
      <c r="X743" s="159"/>
      <c r="Y743" s="159"/>
      <c r="Z743" s="159"/>
      <c r="AA743" s="156"/>
    </row>
    <row r="744" spans="9:27" x14ac:dyDescent="0.3">
      <c r="I744" s="72"/>
      <c r="K744" s="32">
        <v>730</v>
      </c>
      <c r="L744" s="156"/>
      <c r="M744" s="156"/>
      <c r="N744" s="156"/>
      <c r="O744" s="154"/>
      <c r="P744" s="154"/>
      <c r="Q744" s="154"/>
      <c r="R744" s="156"/>
      <c r="S744" s="157"/>
      <c r="T744" s="158"/>
      <c r="U744" s="157"/>
      <c r="V744" s="158"/>
      <c r="W744" s="159"/>
      <c r="X744" s="159"/>
      <c r="Y744" s="159"/>
      <c r="Z744" s="159"/>
      <c r="AA744" s="156"/>
    </row>
    <row r="745" spans="9:27" x14ac:dyDescent="0.3">
      <c r="I745" s="72"/>
      <c r="K745" s="32">
        <v>731</v>
      </c>
      <c r="L745" s="156"/>
      <c r="M745" s="156"/>
      <c r="N745" s="156"/>
      <c r="O745" s="154"/>
      <c r="P745" s="154"/>
      <c r="Q745" s="154"/>
      <c r="R745" s="156"/>
      <c r="S745" s="157"/>
      <c r="T745" s="158"/>
      <c r="U745" s="157"/>
      <c r="V745" s="158"/>
      <c r="W745" s="159"/>
      <c r="X745" s="159"/>
      <c r="Y745" s="159"/>
      <c r="Z745" s="159"/>
      <c r="AA745" s="156"/>
    </row>
    <row r="746" spans="9:27" x14ac:dyDescent="0.3">
      <c r="I746" s="72"/>
      <c r="K746" s="32">
        <v>732</v>
      </c>
      <c r="L746" s="156"/>
      <c r="M746" s="156"/>
      <c r="N746" s="156"/>
      <c r="O746" s="154"/>
      <c r="P746" s="154"/>
      <c r="Q746" s="154"/>
      <c r="R746" s="156"/>
      <c r="S746" s="157"/>
      <c r="T746" s="158"/>
      <c r="U746" s="157"/>
      <c r="V746" s="158"/>
      <c r="W746" s="159"/>
      <c r="X746" s="159"/>
      <c r="Y746" s="159"/>
      <c r="Z746" s="159"/>
      <c r="AA746" s="156"/>
    </row>
    <row r="747" spans="9:27" x14ac:dyDescent="0.3">
      <c r="I747" s="72"/>
      <c r="K747" s="32">
        <v>733</v>
      </c>
      <c r="L747" s="156"/>
      <c r="M747" s="156"/>
      <c r="N747" s="156"/>
      <c r="O747" s="154"/>
      <c r="P747" s="154"/>
      <c r="Q747" s="154"/>
      <c r="R747" s="156"/>
      <c r="S747" s="157"/>
      <c r="T747" s="158"/>
      <c r="U747" s="157"/>
      <c r="V747" s="158"/>
      <c r="W747" s="159"/>
      <c r="X747" s="159"/>
      <c r="Y747" s="159"/>
      <c r="Z747" s="159"/>
      <c r="AA747" s="156"/>
    </row>
    <row r="748" spans="9:27" x14ac:dyDescent="0.3">
      <c r="I748" s="72"/>
      <c r="K748" s="32">
        <v>734</v>
      </c>
      <c r="L748" s="156"/>
      <c r="M748" s="156"/>
      <c r="N748" s="156"/>
      <c r="O748" s="154"/>
      <c r="P748" s="154"/>
      <c r="Q748" s="154"/>
      <c r="R748" s="156"/>
      <c r="S748" s="157"/>
      <c r="T748" s="158"/>
      <c r="U748" s="157"/>
      <c r="V748" s="158"/>
      <c r="W748" s="159"/>
      <c r="X748" s="159"/>
      <c r="Y748" s="159"/>
      <c r="Z748" s="159"/>
      <c r="AA748" s="156"/>
    </row>
    <row r="749" spans="9:27" x14ac:dyDescent="0.3">
      <c r="I749" s="72"/>
      <c r="K749" s="32">
        <v>735</v>
      </c>
      <c r="L749" s="156"/>
      <c r="M749" s="156"/>
      <c r="N749" s="156"/>
      <c r="O749" s="154"/>
      <c r="P749" s="154"/>
      <c r="Q749" s="154"/>
      <c r="R749" s="156"/>
      <c r="S749" s="157"/>
      <c r="T749" s="158"/>
      <c r="U749" s="157"/>
      <c r="V749" s="158"/>
      <c r="W749" s="159"/>
      <c r="X749" s="159"/>
      <c r="Y749" s="159"/>
      <c r="Z749" s="159"/>
      <c r="AA749" s="156"/>
    </row>
    <row r="750" spans="9:27" x14ac:dyDescent="0.3">
      <c r="I750" s="72"/>
      <c r="K750" s="32">
        <v>736</v>
      </c>
      <c r="L750" s="156"/>
      <c r="M750" s="156"/>
      <c r="N750" s="156"/>
      <c r="O750" s="154"/>
      <c r="P750" s="154"/>
      <c r="Q750" s="154"/>
      <c r="R750" s="156"/>
      <c r="S750" s="157"/>
      <c r="T750" s="158"/>
      <c r="U750" s="157"/>
      <c r="V750" s="158"/>
      <c r="W750" s="159"/>
      <c r="X750" s="159"/>
      <c r="Y750" s="159"/>
      <c r="Z750" s="159"/>
      <c r="AA750" s="156"/>
    </row>
    <row r="751" spans="9:27" x14ac:dyDescent="0.3">
      <c r="I751" s="72"/>
      <c r="K751" s="32">
        <v>737</v>
      </c>
      <c r="L751" s="156"/>
      <c r="M751" s="156"/>
      <c r="N751" s="156"/>
      <c r="O751" s="154"/>
      <c r="P751" s="154"/>
      <c r="Q751" s="154"/>
      <c r="R751" s="156"/>
      <c r="S751" s="157"/>
      <c r="T751" s="158"/>
      <c r="U751" s="157"/>
      <c r="V751" s="158"/>
      <c r="W751" s="159"/>
      <c r="X751" s="159"/>
      <c r="Y751" s="159"/>
      <c r="Z751" s="159"/>
      <c r="AA751" s="156"/>
    </row>
    <row r="752" spans="9:27" x14ac:dyDescent="0.3">
      <c r="I752" s="72"/>
      <c r="K752" s="32">
        <v>738</v>
      </c>
      <c r="L752" s="156"/>
      <c r="M752" s="156"/>
      <c r="N752" s="156"/>
      <c r="O752" s="154"/>
      <c r="P752" s="154"/>
      <c r="Q752" s="154"/>
      <c r="R752" s="156"/>
      <c r="S752" s="157"/>
      <c r="T752" s="158"/>
      <c r="U752" s="157"/>
      <c r="V752" s="158"/>
      <c r="W752" s="159"/>
      <c r="X752" s="159"/>
      <c r="Y752" s="159"/>
      <c r="Z752" s="159"/>
      <c r="AA752" s="156"/>
    </row>
    <row r="753" spans="9:27" x14ac:dyDescent="0.3">
      <c r="I753" s="72"/>
      <c r="K753" s="32">
        <v>739</v>
      </c>
      <c r="L753" s="156"/>
      <c r="M753" s="156"/>
      <c r="N753" s="156"/>
      <c r="O753" s="154"/>
      <c r="P753" s="154"/>
      <c r="Q753" s="154"/>
      <c r="R753" s="156"/>
      <c r="S753" s="157"/>
      <c r="T753" s="158"/>
      <c r="U753" s="157"/>
      <c r="V753" s="158"/>
      <c r="W753" s="159"/>
      <c r="X753" s="159"/>
      <c r="Y753" s="159"/>
      <c r="Z753" s="159"/>
      <c r="AA753" s="156"/>
    </row>
    <row r="754" spans="9:27" x14ac:dyDescent="0.3">
      <c r="I754" s="72"/>
      <c r="K754" s="32">
        <v>740</v>
      </c>
      <c r="L754" s="156"/>
      <c r="M754" s="156"/>
      <c r="N754" s="156"/>
      <c r="O754" s="154"/>
      <c r="P754" s="154"/>
      <c r="Q754" s="154"/>
      <c r="R754" s="156"/>
      <c r="S754" s="157"/>
      <c r="T754" s="158"/>
      <c r="U754" s="157"/>
      <c r="V754" s="158"/>
      <c r="W754" s="159"/>
      <c r="X754" s="159"/>
      <c r="Y754" s="159"/>
      <c r="Z754" s="159"/>
      <c r="AA754" s="156"/>
    </row>
    <row r="755" spans="9:27" x14ac:dyDescent="0.3">
      <c r="I755" s="72"/>
      <c r="K755" s="32">
        <v>741</v>
      </c>
      <c r="L755" s="156"/>
      <c r="M755" s="156"/>
      <c r="N755" s="156"/>
      <c r="O755" s="154"/>
      <c r="P755" s="154"/>
      <c r="Q755" s="154"/>
      <c r="R755" s="156"/>
      <c r="S755" s="157"/>
      <c r="T755" s="158"/>
      <c r="U755" s="157"/>
      <c r="V755" s="158"/>
      <c r="W755" s="159"/>
      <c r="X755" s="159"/>
      <c r="Y755" s="159"/>
      <c r="Z755" s="159"/>
      <c r="AA755" s="156"/>
    </row>
    <row r="756" spans="9:27" x14ac:dyDescent="0.3">
      <c r="I756" s="72"/>
      <c r="K756" s="32">
        <v>742</v>
      </c>
      <c r="L756" s="156"/>
      <c r="M756" s="156"/>
      <c r="N756" s="156"/>
      <c r="O756" s="154"/>
      <c r="P756" s="154"/>
      <c r="Q756" s="154"/>
      <c r="R756" s="156"/>
      <c r="S756" s="157"/>
      <c r="T756" s="158"/>
      <c r="U756" s="157"/>
      <c r="V756" s="158"/>
      <c r="W756" s="159"/>
      <c r="X756" s="159"/>
      <c r="Y756" s="159"/>
      <c r="Z756" s="159"/>
      <c r="AA756" s="156"/>
    </row>
    <row r="757" spans="9:27" x14ac:dyDescent="0.3">
      <c r="I757" s="72"/>
      <c r="K757" s="32">
        <v>743</v>
      </c>
      <c r="L757" s="156"/>
      <c r="M757" s="156"/>
      <c r="N757" s="156"/>
      <c r="O757" s="154"/>
      <c r="P757" s="154"/>
      <c r="Q757" s="154"/>
      <c r="R757" s="156"/>
      <c r="S757" s="157"/>
      <c r="T757" s="158"/>
      <c r="U757" s="157"/>
      <c r="V757" s="158"/>
      <c r="W757" s="159"/>
      <c r="X757" s="159"/>
      <c r="Y757" s="159"/>
      <c r="Z757" s="159"/>
      <c r="AA757" s="156"/>
    </row>
    <row r="758" spans="9:27" x14ac:dyDescent="0.3">
      <c r="I758" s="72"/>
      <c r="K758" s="32">
        <v>744</v>
      </c>
      <c r="L758" s="156"/>
      <c r="M758" s="156"/>
      <c r="N758" s="156"/>
      <c r="O758" s="154"/>
      <c r="P758" s="154"/>
      <c r="Q758" s="154"/>
      <c r="R758" s="156"/>
      <c r="S758" s="157"/>
      <c r="T758" s="158"/>
      <c r="U758" s="157"/>
      <c r="V758" s="158"/>
      <c r="W758" s="159"/>
      <c r="X758" s="159"/>
      <c r="Y758" s="159"/>
      <c r="Z758" s="159"/>
      <c r="AA758" s="156"/>
    </row>
    <row r="759" spans="9:27" x14ac:dyDescent="0.3">
      <c r="I759" s="72"/>
      <c r="K759" s="32">
        <v>745</v>
      </c>
      <c r="L759" s="156"/>
      <c r="M759" s="156"/>
      <c r="N759" s="156"/>
      <c r="O759" s="154"/>
      <c r="P759" s="154"/>
      <c r="Q759" s="154"/>
      <c r="R759" s="156"/>
      <c r="S759" s="157"/>
      <c r="T759" s="158"/>
      <c r="U759" s="157"/>
      <c r="V759" s="158"/>
      <c r="W759" s="159"/>
      <c r="X759" s="159"/>
      <c r="Y759" s="159"/>
      <c r="Z759" s="159"/>
      <c r="AA759" s="156"/>
    </row>
    <row r="760" spans="9:27" x14ac:dyDescent="0.3">
      <c r="I760" s="72"/>
      <c r="K760" s="32">
        <v>746</v>
      </c>
      <c r="L760" s="156"/>
      <c r="M760" s="156"/>
      <c r="N760" s="156"/>
      <c r="O760" s="154"/>
      <c r="P760" s="154"/>
      <c r="Q760" s="154"/>
      <c r="R760" s="156"/>
      <c r="S760" s="157"/>
      <c r="T760" s="158"/>
      <c r="U760" s="157"/>
      <c r="V760" s="158"/>
      <c r="W760" s="159"/>
      <c r="X760" s="159"/>
      <c r="Y760" s="159"/>
      <c r="Z760" s="159"/>
      <c r="AA760" s="156"/>
    </row>
    <row r="761" spans="9:27" x14ac:dyDescent="0.3">
      <c r="I761" s="72"/>
      <c r="K761" s="32">
        <v>747</v>
      </c>
      <c r="L761" s="156"/>
      <c r="M761" s="156"/>
      <c r="N761" s="156"/>
      <c r="O761" s="154"/>
      <c r="P761" s="154"/>
      <c r="Q761" s="154"/>
      <c r="R761" s="156"/>
      <c r="S761" s="157"/>
      <c r="T761" s="158"/>
      <c r="U761" s="157"/>
      <c r="V761" s="158"/>
      <c r="W761" s="159"/>
      <c r="X761" s="159"/>
      <c r="Y761" s="159"/>
      <c r="Z761" s="159"/>
      <c r="AA761" s="156"/>
    </row>
    <row r="762" spans="9:27" x14ac:dyDescent="0.3">
      <c r="I762" s="72"/>
      <c r="K762" s="32">
        <v>748</v>
      </c>
      <c r="L762" s="156"/>
      <c r="M762" s="156"/>
      <c r="N762" s="156"/>
      <c r="O762" s="154"/>
      <c r="P762" s="154"/>
      <c r="Q762" s="154"/>
      <c r="R762" s="156"/>
      <c r="S762" s="157"/>
      <c r="T762" s="158"/>
      <c r="U762" s="157"/>
      <c r="V762" s="158"/>
      <c r="W762" s="159"/>
      <c r="X762" s="159"/>
      <c r="Y762" s="159"/>
      <c r="Z762" s="159"/>
      <c r="AA762" s="156"/>
    </row>
    <row r="763" spans="9:27" x14ac:dyDescent="0.3">
      <c r="I763" s="72"/>
      <c r="K763" s="32">
        <v>749</v>
      </c>
      <c r="L763" s="156"/>
      <c r="M763" s="156"/>
      <c r="N763" s="156"/>
      <c r="O763" s="154"/>
      <c r="P763" s="154"/>
      <c r="Q763" s="154"/>
      <c r="R763" s="156"/>
      <c r="S763" s="157"/>
      <c r="T763" s="158"/>
      <c r="U763" s="157"/>
      <c r="V763" s="158"/>
      <c r="W763" s="159"/>
      <c r="X763" s="159"/>
      <c r="Y763" s="159"/>
      <c r="Z763" s="159"/>
      <c r="AA763" s="156"/>
    </row>
    <row r="764" spans="9:27" x14ac:dyDescent="0.3">
      <c r="I764" s="72"/>
      <c r="K764" s="32">
        <v>750</v>
      </c>
      <c r="L764" s="156"/>
      <c r="M764" s="156"/>
      <c r="N764" s="156"/>
      <c r="O764" s="154"/>
      <c r="P764" s="154"/>
      <c r="Q764" s="154"/>
      <c r="R764" s="156"/>
      <c r="S764" s="157"/>
      <c r="T764" s="158"/>
      <c r="U764" s="157"/>
      <c r="V764" s="158"/>
      <c r="W764" s="159"/>
      <c r="X764" s="159"/>
      <c r="Y764" s="159"/>
      <c r="Z764" s="159"/>
      <c r="AA764" s="156"/>
    </row>
    <row r="765" spans="9:27" x14ac:dyDescent="0.3">
      <c r="I765" s="72"/>
      <c r="K765" s="32">
        <v>751</v>
      </c>
      <c r="L765" s="156"/>
      <c r="M765" s="156"/>
      <c r="N765" s="156"/>
      <c r="O765" s="154"/>
      <c r="P765" s="154"/>
      <c r="Q765" s="154"/>
      <c r="R765" s="156"/>
      <c r="S765" s="157"/>
      <c r="T765" s="158"/>
      <c r="U765" s="157"/>
      <c r="V765" s="158"/>
      <c r="W765" s="159"/>
      <c r="X765" s="159"/>
      <c r="Y765" s="159"/>
      <c r="Z765" s="159"/>
      <c r="AA765" s="156"/>
    </row>
    <row r="766" spans="9:27" x14ac:dyDescent="0.3">
      <c r="I766" s="72"/>
      <c r="K766" s="32">
        <v>752</v>
      </c>
      <c r="L766" s="156"/>
      <c r="M766" s="156"/>
      <c r="N766" s="156"/>
      <c r="O766" s="154"/>
      <c r="P766" s="154"/>
      <c r="Q766" s="154"/>
      <c r="R766" s="156"/>
      <c r="S766" s="157"/>
      <c r="T766" s="158"/>
      <c r="U766" s="157"/>
      <c r="V766" s="158"/>
      <c r="W766" s="159"/>
      <c r="X766" s="159"/>
      <c r="Y766" s="159"/>
      <c r="Z766" s="159"/>
      <c r="AA766" s="156"/>
    </row>
    <row r="767" spans="9:27" x14ac:dyDescent="0.3">
      <c r="I767" s="72"/>
      <c r="K767" s="32">
        <v>753</v>
      </c>
      <c r="L767" s="156"/>
      <c r="M767" s="156"/>
      <c r="N767" s="156"/>
      <c r="O767" s="154"/>
      <c r="P767" s="154"/>
      <c r="Q767" s="154"/>
      <c r="R767" s="156"/>
      <c r="S767" s="157"/>
      <c r="T767" s="158"/>
      <c r="U767" s="157"/>
      <c r="V767" s="158"/>
      <c r="W767" s="159"/>
      <c r="X767" s="159"/>
      <c r="Y767" s="159"/>
      <c r="Z767" s="159"/>
      <c r="AA767" s="156"/>
    </row>
    <row r="768" spans="9:27" x14ac:dyDescent="0.3">
      <c r="I768" s="72"/>
      <c r="K768" s="32">
        <v>754</v>
      </c>
      <c r="L768" s="156"/>
      <c r="M768" s="156"/>
      <c r="N768" s="156"/>
      <c r="O768" s="154"/>
      <c r="P768" s="154"/>
      <c r="Q768" s="154"/>
      <c r="R768" s="156"/>
      <c r="S768" s="157"/>
      <c r="T768" s="158"/>
      <c r="U768" s="157"/>
      <c r="V768" s="158"/>
      <c r="W768" s="159"/>
      <c r="X768" s="159"/>
      <c r="Y768" s="159"/>
      <c r="Z768" s="159"/>
      <c r="AA768" s="156"/>
    </row>
    <row r="769" spans="9:27" x14ac:dyDescent="0.3">
      <c r="I769" s="72"/>
      <c r="K769" s="32">
        <v>755</v>
      </c>
      <c r="L769" s="156"/>
      <c r="M769" s="156"/>
      <c r="N769" s="156"/>
      <c r="O769" s="154"/>
      <c r="P769" s="154"/>
      <c r="Q769" s="154"/>
      <c r="R769" s="156"/>
      <c r="S769" s="157"/>
      <c r="T769" s="158"/>
      <c r="U769" s="157"/>
      <c r="V769" s="158"/>
      <c r="W769" s="159"/>
      <c r="X769" s="159"/>
      <c r="Y769" s="159"/>
      <c r="Z769" s="159"/>
      <c r="AA769" s="156"/>
    </row>
    <row r="770" spans="9:27" x14ac:dyDescent="0.3">
      <c r="I770" s="72"/>
      <c r="K770" s="32">
        <v>756</v>
      </c>
      <c r="L770" s="156"/>
      <c r="M770" s="156"/>
      <c r="N770" s="156"/>
      <c r="O770" s="154"/>
      <c r="P770" s="154"/>
      <c r="Q770" s="154"/>
      <c r="R770" s="156"/>
      <c r="S770" s="157"/>
      <c r="T770" s="158"/>
      <c r="U770" s="157"/>
      <c r="V770" s="158"/>
      <c r="W770" s="159"/>
      <c r="X770" s="159"/>
      <c r="Y770" s="159"/>
      <c r="Z770" s="159"/>
      <c r="AA770" s="156"/>
    </row>
    <row r="771" spans="9:27" x14ac:dyDescent="0.3">
      <c r="I771" s="72"/>
      <c r="K771" s="32">
        <v>757</v>
      </c>
      <c r="L771" s="156"/>
      <c r="M771" s="156"/>
      <c r="N771" s="156"/>
      <c r="O771" s="154"/>
      <c r="P771" s="154"/>
      <c r="Q771" s="154"/>
      <c r="R771" s="156"/>
      <c r="S771" s="157"/>
      <c r="T771" s="158"/>
      <c r="U771" s="157"/>
      <c r="V771" s="158"/>
      <c r="W771" s="159"/>
      <c r="X771" s="159"/>
      <c r="Y771" s="159"/>
      <c r="Z771" s="159"/>
      <c r="AA771" s="156"/>
    </row>
    <row r="772" spans="9:27" x14ac:dyDescent="0.3">
      <c r="I772" s="72"/>
      <c r="K772" s="32">
        <v>758</v>
      </c>
      <c r="L772" s="156"/>
      <c r="M772" s="156"/>
      <c r="N772" s="156"/>
      <c r="O772" s="154"/>
      <c r="P772" s="154"/>
      <c r="Q772" s="154"/>
      <c r="R772" s="156"/>
      <c r="S772" s="157"/>
      <c r="T772" s="158"/>
      <c r="U772" s="157"/>
      <c r="V772" s="158"/>
      <c r="W772" s="159"/>
      <c r="X772" s="159"/>
      <c r="Y772" s="159"/>
      <c r="Z772" s="159"/>
      <c r="AA772" s="156"/>
    </row>
    <row r="773" spans="9:27" x14ac:dyDescent="0.3">
      <c r="I773" s="72"/>
      <c r="K773" s="32">
        <v>759</v>
      </c>
      <c r="L773" s="156"/>
      <c r="M773" s="156"/>
      <c r="N773" s="156"/>
      <c r="O773" s="154"/>
      <c r="P773" s="154"/>
      <c r="Q773" s="154"/>
      <c r="R773" s="156"/>
      <c r="S773" s="157"/>
      <c r="T773" s="158"/>
      <c r="U773" s="157"/>
      <c r="V773" s="158"/>
      <c r="W773" s="159"/>
      <c r="X773" s="159"/>
      <c r="Y773" s="159"/>
      <c r="Z773" s="159"/>
      <c r="AA773" s="156"/>
    </row>
    <row r="774" spans="9:27" x14ac:dyDescent="0.3">
      <c r="I774" s="72"/>
      <c r="K774" s="32">
        <v>760</v>
      </c>
      <c r="L774" s="156"/>
      <c r="M774" s="156"/>
      <c r="N774" s="156"/>
      <c r="O774" s="154"/>
      <c r="P774" s="154"/>
      <c r="Q774" s="154"/>
      <c r="R774" s="156"/>
      <c r="S774" s="157"/>
      <c r="T774" s="158"/>
      <c r="U774" s="157"/>
      <c r="V774" s="158"/>
      <c r="W774" s="159"/>
      <c r="X774" s="159"/>
      <c r="Y774" s="159"/>
      <c r="Z774" s="159"/>
      <c r="AA774" s="156"/>
    </row>
    <row r="775" spans="9:27" x14ac:dyDescent="0.3">
      <c r="I775" s="72"/>
      <c r="K775" s="32">
        <v>761</v>
      </c>
      <c r="L775" s="156"/>
      <c r="M775" s="156"/>
      <c r="N775" s="156"/>
      <c r="O775" s="154"/>
      <c r="P775" s="154"/>
      <c r="Q775" s="154"/>
      <c r="R775" s="156"/>
      <c r="S775" s="157"/>
      <c r="T775" s="158"/>
      <c r="U775" s="157"/>
      <c r="V775" s="158"/>
      <c r="W775" s="159"/>
      <c r="X775" s="159"/>
      <c r="Y775" s="159"/>
      <c r="Z775" s="159"/>
      <c r="AA775" s="156"/>
    </row>
    <row r="776" spans="9:27" x14ac:dyDescent="0.3">
      <c r="I776" s="72"/>
      <c r="K776" s="32">
        <v>762</v>
      </c>
      <c r="L776" s="156"/>
      <c r="M776" s="156"/>
      <c r="N776" s="156"/>
      <c r="O776" s="154"/>
      <c r="P776" s="154"/>
      <c r="Q776" s="154"/>
      <c r="R776" s="156"/>
      <c r="S776" s="157"/>
      <c r="T776" s="158"/>
      <c r="U776" s="157"/>
      <c r="V776" s="158"/>
      <c r="W776" s="159"/>
      <c r="X776" s="159"/>
      <c r="Y776" s="159"/>
      <c r="Z776" s="159"/>
      <c r="AA776" s="156"/>
    </row>
    <row r="777" spans="9:27" x14ac:dyDescent="0.3">
      <c r="I777" s="72"/>
      <c r="K777" s="32">
        <v>763</v>
      </c>
      <c r="L777" s="156"/>
      <c r="M777" s="156"/>
      <c r="N777" s="156"/>
      <c r="O777" s="154"/>
      <c r="P777" s="154"/>
      <c r="Q777" s="154"/>
      <c r="R777" s="156"/>
      <c r="S777" s="157"/>
      <c r="T777" s="158"/>
      <c r="U777" s="157"/>
      <c r="V777" s="158"/>
      <c r="W777" s="159"/>
      <c r="X777" s="159"/>
      <c r="Y777" s="159"/>
      <c r="Z777" s="159"/>
      <c r="AA777" s="156"/>
    </row>
    <row r="778" spans="9:27" x14ac:dyDescent="0.3">
      <c r="I778" s="72"/>
      <c r="K778" s="32">
        <v>764</v>
      </c>
      <c r="L778" s="156"/>
      <c r="M778" s="156"/>
      <c r="N778" s="156"/>
      <c r="O778" s="154"/>
      <c r="P778" s="154"/>
      <c r="Q778" s="154"/>
      <c r="R778" s="156"/>
      <c r="S778" s="157"/>
      <c r="T778" s="158"/>
      <c r="U778" s="157"/>
      <c r="V778" s="158"/>
      <c r="W778" s="159"/>
      <c r="X778" s="159"/>
      <c r="Y778" s="159"/>
      <c r="Z778" s="159"/>
      <c r="AA778" s="156"/>
    </row>
    <row r="779" spans="9:27" x14ac:dyDescent="0.3">
      <c r="I779" s="72"/>
      <c r="K779" s="32">
        <v>765</v>
      </c>
      <c r="L779" s="156"/>
      <c r="M779" s="156"/>
      <c r="N779" s="156"/>
      <c r="O779" s="154"/>
      <c r="P779" s="154"/>
      <c r="Q779" s="154"/>
      <c r="R779" s="156"/>
      <c r="S779" s="157"/>
      <c r="T779" s="158"/>
      <c r="U779" s="157"/>
      <c r="V779" s="158"/>
      <c r="W779" s="159"/>
      <c r="X779" s="159"/>
      <c r="Y779" s="159"/>
      <c r="Z779" s="159"/>
      <c r="AA779" s="156"/>
    </row>
    <row r="780" spans="9:27" x14ac:dyDescent="0.3">
      <c r="I780" s="72"/>
      <c r="K780" s="32">
        <v>766</v>
      </c>
      <c r="L780" s="156"/>
      <c r="M780" s="156"/>
      <c r="N780" s="156"/>
      <c r="O780" s="154"/>
      <c r="P780" s="154"/>
      <c r="Q780" s="154"/>
      <c r="R780" s="156"/>
      <c r="S780" s="157"/>
      <c r="T780" s="158"/>
      <c r="U780" s="157"/>
      <c r="V780" s="158"/>
      <c r="W780" s="159"/>
      <c r="X780" s="159"/>
      <c r="Y780" s="159"/>
      <c r="Z780" s="159"/>
      <c r="AA780" s="156"/>
    </row>
    <row r="781" spans="9:27" x14ac:dyDescent="0.3">
      <c r="I781" s="72"/>
      <c r="K781" s="32">
        <v>767</v>
      </c>
      <c r="L781" s="156"/>
      <c r="M781" s="156"/>
      <c r="N781" s="156"/>
      <c r="O781" s="154"/>
      <c r="P781" s="154"/>
      <c r="Q781" s="154"/>
      <c r="R781" s="156"/>
      <c r="S781" s="157"/>
      <c r="T781" s="158"/>
      <c r="U781" s="157"/>
      <c r="V781" s="158"/>
      <c r="W781" s="159"/>
      <c r="X781" s="159"/>
      <c r="Y781" s="159"/>
      <c r="Z781" s="159"/>
      <c r="AA781" s="156"/>
    </row>
    <row r="782" spans="9:27" x14ac:dyDescent="0.3">
      <c r="I782" s="72"/>
      <c r="K782" s="32">
        <v>768</v>
      </c>
      <c r="L782" s="156"/>
      <c r="M782" s="156"/>
      <c r="N782" s="156"/>
      <c r="O782" s="154"/>
      <c r="P782" s="154"/>
      <c r="Q782" s="154"/>
      <c r="R782" s="156"/>
      <c r="S782" s="157"/>
      <c r="T782" s="158"/>
      <c r="U782" s="157"/>
      <c r="V782" s="158"/>
      <c r="W782" s="159"/>
      <c r="X782" s="159"/>
      <c r="Y782" s="159"/>
      <c r="Z782" s="159"/>
      <c r="AA782" s="156"/>
    </row>
    <row r="783" spans="9:27" x14ac:dyDescent="0.3">
      <c r="I783" s="72"/>
      <c r="K783" s="32">
        <v>769</v>
      </c>
      <c r="L783" s="156"/>
      <c r="M783" s="156"/>
      <c r="N783" s="156"/>
      <c r="O783" s="154"/>
      <c r="P783" s="154"/>
      <c r="Q783" s="154"/>
      <c r="R783" s="156"/>
      <c r="S783" s="157"/>
      <c r="T783" s="158"/>
      <c r="U783" s="157"/>
      <c r="V783" s="158"/>
      <c r="W783" s="159"/>
      <c r="X783" s="159"/>
      <c r="Y783" s="159"/>
      <c r="Z783" s="159"/>
      <c r="AA783" s="156"/>
    </row>
    <row r="784" spans="9:27" x14ac:dyDescent="0.3">
      <c r="I784" s="72"/>
      <c r="K784" s="32">
        <v>770</v>
      </c>
      <c r="L784" s="156"/>
      <c r="M784" s="156"/>
      <c r="N784" s="156"/>
      <c r="O784" s="154"/>
      <c r="P784" s="154"/>
      <c r="Q784" s="154"/>
      <c r="R784" s="156"/>
      <c r="S784" s="157"/>
      <c r="T784" s="158"/>
      <c r="U784" s="157"/>
      <c r="V784" s="158"/>
      <c r="W784" s="159"/>
      <c r="X784" s="159"/>
      <c r="Y784" s="159"/>
      <c r="Z784" s="159"/>
      <c r="AA784" s="156"/>
    </row>
    <row r="785" spans="9:27" x14ac:dyDescent="0.3">
      <c r="I785" s="72"/>
      <c r="K785" s="32">
        <v>771</v>
      </c>
      <c r="L785" s="156"/>
      <c r="M785" s="156"/>
      <c r="N785" s="156"/>
      <c r="O785" s="154"/>
      <c r="P785" s="154"/>
      <c r="Q785" s="154"/>
      <c r="R785" s="156"/>
      <c r="S785" s="157"/>
      <c r="T785" s="158"/>
      <c r="U785" s="157"/>
      <c r="V785" s="158"/>
      <c r="W785" s="159"/>
      <c r="X785" s="159"/>
      <c r="Y785" s="159"/>
      <c r="Z785" s="159"/>
      <c r="AA785" s="156"/>
    </row>
    <row r="786" spans="9:27" x14ac:dyDescent="0.3">
      <c r="I786" s="72"/>
      <c r="K786" s="32">
        <v>772</v>
      </c>
      <c r="L786" s="156"/>
      <c r="M786" s="156"/>
      <c r="N786" s="156"/>
      <c r="O786" s="154"/>
      <c r="P786" s="154"/>
      <c r="Q786" s="154"/>
      <c r="R786" s="156"/>
      <c r="S786" s="157"/>
      <c r="T786" s="158"/>
      <c r="U786" s="157"/>
      <c r="V786" s="158"/>
      <c r="W786" s="159"/>
      <c r="X786" s="159"/>
      <c r="Y786" s="159"/>
      <c r="Z786" s="159"/>
      <c r="AA786" s="156"/>
    </row>
    <row r="787" spans="9:27" x14ac:dyDescent="0.3">
      <c r="I787" s="72"/>
      <c r="K787" s="32">
        <v>773</v>
      </c>
      <c r="L787" s="156"/>
      <c r="M787" s="156"/>
      <c r="N787" s="156"/>
      <c r="O787" s="154"/>
      <c r="P787" s="154"/>
      <c r="Q787" s="154"/>
      <c r="R787" s="156"/>
      <c r="S787" s="157"/>
      <c r="T787" s="158"/>
      <c r="U787" s="157"/>
      <c r="V787" s="158"/>
      <c r="W787" s="159"/>
      <c r="X787" s="159"/>
      <c r="Y787" s="159"/>
      <c r="Z787" s="159"/>
      <c r="AA787" s="156"/>
    </row>
    <row r="788" spans="9:27" x14ac:dyDescent="0.3">
      <c r="I788" s="72"/>
      <c r="K788" s="32">
        <v>774</v>
      </c>
      <c r="L788" s="156"/>
      <c r="M788" s="156"/>
      <c r="N788" s="156"/>
      <c r="O788" s="154"/>
      <c r="P788" s="154"/>
      <c r="Q788" s="154"/>
      <c r="R788" s="156"/>
      <c r="S788" s="157"/>
      <c r="T788" s="158"/>
      <c r="U788" s="157"/>
      <c r="V788" s="158"/>
      <c r="W788" s="159"/>
      <c r="X788" s="159"/>
      <c r="Y788" s="159"/>
      <c r="Z788" s="159"/>
      <c r="AA788" s="156"/>
    </row>
    <row r="789" spans="9:27" x14ac:dyDescent="0.3">
      <c r="I789" s="72"/>
      <c r="K789" s="32">
        <v>775</v>
      </c>
      <c r="L789" s="156"/>
      <c r="M789" s="156"/>
      <c r="N789" s="156"/>
      <c r="O789" s="154"/>
      <c r="P789" s="154"/>
      <c r="Q789" s="154"/>
      <c r="R789" s="156"/>
      <c r="S789" s="157"/>
      <c r="T789" s="158"/>
      <c r="U789" s="157"/>
      <c r="V789" s="158"/>
      <c r="W789" s="159"/>
      <c r="X789" s="159"/>
      <c r="Y789" s="159"/>
      <c r="Z789" s="159"/>
      <c r="AA789" s="156"/>
    </row>
    <row r="790" spans="9:27" x14ac:dyDescent="0.3">
      <c r="I790" s="72"/>
      <c r="K790" s="32">
        <v>776</v>
      </c>
      <c r="L790" s="156"/>
      <c r="M790" s="156"/>
      <c r="N790" s="156"/>
      <c r="O790" s="154"/>
      <c r="P790" s="154"/>
      <c r="Q790" s="154"/>
      <c r="R790" s="156"/>
      <c r="S790" s="157"/>
      <c r="T790" s="158"/>
      <c r="U790" s="157"/>
      <c r="V790" s="158"/>
      <c r="W790" s="159"/>
      <c r="X790" s="159"/>
      <c r="Y790" s="159"/>
      <c r="Z790" s="159"/>
      <c r="AA790" s="156"/>
    </row>
    <row r="791" spans="9:27" x14ac:dyDescent="0.3">
      <c r="I791" s="72"/>
      <c r="K791" s="32">
        <v>777</v>
      </c>
      <c r="L791" s="156"/>
      <c r="M791" s="156"/>
      <c r="N791" s="156"/>
      <c r="O791" s="154"/>
      <c r="P791" s="154"/>
      <c r="Q791" s="154"/>
      <c r="R791" s="156"/>
      <c r="S791" s="157"/>
      <c r="T791" s="158"/>
      <c r="U791" s="157"/>
      <c r="V791" s="158"/>
      <c r="W791" s="159"/>
      <c r="X791" s="159"/>
      <c r="Y791" s="159"/>
      <c r="Z791" s="159"/>
      <c r="AA791" s="156"/>
    </row>
    <row r="792" spans="9:27" x14ac:dyDescent="0.3">
      <c r="I792" s="72"/>
      <c r="K792" s="32">
        <v>778</v>
      </c>
      <c r="L792" s="156"/>
      <c r="M792" s="156"/>
      <c r="N792" s="156"/>
      <c r="O792" s="154"/>
      <c r="P792" s="154"/>
      <c r="Q792" s="154"/>
      <c r="R792" s="156"/>
      <c r="S792" s="157"/>
      <c r="T792" s="158"/>
      <c r="U792" s="157"/>
      <c r="V792" s="158"/>
      <c r="W792" s="159"/>
      <c r="X792" s="159"/>
      <c r="Y792" s="159"/>
      <c r="Z792" s="159"/>
      <c r="AA792" s="156"/>
    </row>
    <row r="793" spans="9:27" x14ac:dyDescent="0.3">
      <c r="I793" s="72"/>
      <c r="K793" s="32">
        <v>779</v>
      </c>
      <c r="L793" s="156"/>
      <c r="M793" s="156"/>
      <c r="N793" s="156"/>
      <c r="O793" s="154"/>
      <c r="P793" s="154"/>
      <c r="Q793" s="154"/>
      <c r="R793" s="156"/>
      <c r="S793" s="157"/>
      <c r="T793" s="158"/>
      <c r="U793" s="157"/>
      <c r="V793" s="158"/>
      <c r="W793" s="159"/>
      <c r="X793" s="159"/>
      <c r="Y793" s="159"/>
      <c r="Z793" s="159"/>
      <c r="AA793" s="156"/>
    </row>
    <row r="794" spans="9:27" x14ac:dyDescent="0.3">
      <c r="I794" s="72"/>
      <c r="K794" s="32">
        <v>780</v>
      </c>
      <c r="L794" s="156"/>
      <c r="M794" s="156"/>
      <c r="N794" s="156"/>
      <c r="O794" s="154"/>
      <c r="P794" s="154"/>
      <c r="Q794" s="154"/>
      <c r="R794" s="156"/>
      <c r="S794" s="157"/>
      <c r="T794" s="158"/>
      <c r="U794" s="157"/>
      <c r="V794" s="158"/>
      <c r="W794" s="159"/>
      <c r="X794" s="159"/>
      <c r="Y794" s="159"/>
      <c r="Z794" s="159"/>
      <c r="AA794" s="156"/>
    </row>
    <row r="795" spans="9:27" x14ac:dyDescent="0.3">
      <c r="I795" s="72"/>
      <c r="K795" s="32">
        <v>781</v>
      </c>
      <c r="L795" s="156"/>
      <c r="M795" s="156"/>
      <c r="N795" s="156"/>
      <c r="O795" s="154"/>
      <c r="P795" s="154"/>
      <c r="Q795" s="154"/>
      <c r="R795" s="156"/>
      <c r="S795" s="157"/>
      <c r="T795" s="158"/>
      <c r="U795" s="157"/>
      <c r="V795" s="158"/>
      <c r="W795" s="159"/>
      <c r="X795" s="159"/>
      <c r="Y795" s="159"/>
      <c r="Z795" s="159"/>
      <c r="AA795" s="156"/>
    </row>
    <row r="796" spans="9:27" x14ac:dyDescent="0.3">
      <c r="I796" s="72"/>
      <c r="K796" s="32">
        <v>782</v>
      </c>
      <c r="L796" s="156"/>
      <c r="M796" s="156"/>
      <c r="N796" s="156"/>
      <c r="O796" s="154"/>
      <c r="P796" s="154"/>
      <c r="Q796" s="154"/>
      <c r="R796" s="156"/>
      <c r="S796" s="157"/>
      <c r="T796" s="158"/>
      <c r="U796" s="157"/>
      <c r="V796" s="158"/>
      <c r="W796" s="159"/>
      <c r="X796" s="159"/>
      <c r="Y796" s="159"/>
      <c r="Z796" s="159"/>
      <c r="AA796" s="156"/>
    </row>
    <row r="797" spans="9:27" x14ac:dyDescent="0.3">
      <c r="I797" s="72"/>
      <c r="K797" s="32">
        <v>783</v>
      </c>
      <c r="L797" s="156"/>
      <c r="M797" s="156"/>
      <c r="N797" s="156"/>
      <c r="O797" s="154"/>
      <c r="P797" s="154"/>
      <c r="Q797" s="154"/>
      <c r="R797" s="156"/>
      <c r="S797" s="157"/>
      <c r="T797" s="158"/>
      <c r="U797" s="157"/>
      <c r="V797" s="158"/>
      <c r="W797" s="159"/>
      <c r="X797" s="159"/>
      <c r="Y797" s="159"/>
      <c r="Z797" s="159"/>
      <c r="AA797" s="156"/>
    </row>
    <row r="798" spans="9:27" x14ac:dyDescent="0.3">
      <c r="I798" s="72"/>
      <c r="K798" s="32">
        <v>784</v>
      </c>
      <c r="L798" s="156"/>
      <c r="M798" s="156"/>
      <c r="N798" s="156"/>
      <c r="O798" s="154"/>
      <c r="P798" s="154"/>
      <c r="Q798" s="154"/>
      <c r="R798" s="156"/>
      <c r="S798" s="157"/>
      <c r="T798" s="158"/>
      <c r="U798" s="157"/>
      <c r="V798" s="158"/>
      <c r="W798" s="159"/>
      <c r="X798" s="159"/>
      <c r="Y798" s="159"/>
      <c r="Z798" s="159"/>
      <c r="AA798" s="156"/>
    </row>
    <row r="799" spans="9:27" x14ac:dyDescent="0.3">
      <c r="I799" s="72"/>
      <c r="K799" s="32">
        <v>785</v>
      </c>
      <c r="L799" s="156"/>
      <c r="M799" s="156"/>
      <c r="N799" s="156"/>
      <c r="O799" s="154"/>
      <c r="P799" s="154"/>
      <c r="Q799" s="154"/>
      <c r="R799" s="156"/>
      <c r="S799" s="157"/>
      <c r="T799" s="158"/>
      <c r="U799" s="157"/>
      <c r="V799" s="158"/>
      <c r="W799" s="159"/>
      <c r="X799" s="159"/>
      <c r="Y799" s="159"/>
      <c r="Z799" s="159"/>
      <c r="AA799" s="156"/>
    </row>
    <row r="800" spans="9:27" x14ac:dyDescent="0.3">
      <c r="I800" s="72"/>
      <c r="K800" s="32">
        <v>786</v>
      </c>
      <c r="L800" s="156"/>
      <c r="M800" s="156"/>
      <c r="N800" s="156"/>
      <c r="O800" s="154"/>
      <c r="P800" s="154"/>
      <c r="Q800" s="154"/>
      <c r="R800" s="156"/>
      <c r="S800" s="157"/>
      <c r="T800" s="158"/>
      <c r="U800" s="157"/>
      <c r="V800" s="158"/>
      <c r="W800" s="159"/>
      <c r="X800" s="159"/>
      <c r="Y800" s="159"/>
      <c r="Z800" s="159"/>
      <c r="AA800" s="156"/>
    </row>
    <row r="801" spans="9:27" x14ac:dyDescent="0.3">
      <c r="I801" s="72"/>
      <c r="K801" s="32">
        <v>787</v>
      </c>
      <c r="L801" s="156"/>
      <c r="M801" s="156"/>
      <c r="N801" s="156"/>
      <c r="O801" s="154"/>
      <c r="P801" s="154"/>
      <c r="Q801" s="154"/>
      <c r="R801" s="156"/>
      <c r="S801" s="157"/>
      <c r="T801" s="158"/>
      <c r="U801" s="157"/>
      <c r="V801" s="158"/>
      <c r="W801" s="159"/>
      <c r="X801" s="159"/>
      <c r="Y801" s="159"/>
      <c r="Z801" s="159"/>
      <c r="AA801" s="156"/>
    </row>
    <row r="802" spans="9:27" x14ac:dyDescent="0.3">
      <c r="I802" s="72"/>
      <c r="K802" s="32">
        <v>788</v>
      </c>
      <c r="L802" s="156"/>
      <c r="M802" s="156"/>
      <c r="N802" s="156"/>
      <c r="O802" s="154"/>
      <c r="P802" s="154"/>
      <c r="Q802" s="154"/>
      <c r="R802" s="156"/>
      <c r="S802" s="157"/>
      <c r="T802" s="158"/>
      <c r="U802" s="157"/>
      <c r="V802" s="158"/>
      <c r="W802" s="159"/>
      <c r="X802" s="159"/>
      <c r="Y802" s="159"/>
      <c r="Z802" s="159"/>
      <c r="AA802" s="156"/>
    </row>
    <row r="803" spans="9:27" x14ac:dyDescent="0.3">
      <c r="I803" s="72"/>
      <c r="K803" s="32">
        <v>789</v>
      </c>
      <c r="L803" s="156"/>
      <c r="M803" s="156"/>
      <c r="N803" s="156"/>
      <c r="O803" s="154"/>
      <c r="P803" s="154"/>
      <c r="Q803" s="154"/>
      <c r="R803" s="156"/>
      <c r="S803" s="157"/>
      <c r="T803" s="158"/>
      <c r="U803" s="157"/>
      <c r="V803" s="158"/>
      <c r="W803" s="159"/>
      <c r="X803" s="159"/>
      <c r="Y803" s="159"/>
      <c r="Z803" s="159"/>
      <c r="AA803" s="156"/>
    </row>
    <row r="804" spans="9:27" x14ac:dyDescent="0.3">
      <c r="I804" s="72"/>
      <c r="K804" s="32">
        <v>790</v>
      </c>
      <c r="L804" s="156"/>
      <c r="M804" s="156"/>
      <c r="N804" s="156"/>
      <c r="O804" s="154"/>
      <c r="P804" s="154"/>
      <c r="Q804" s="154"/>
      <c r="R804" s="156"/>
      <c r="S804" s="157"/>
      <c r="T804" s="158"/>
      <c r="U804" s="157"/>
      <c r="V804" s="158"/>
      <c r="W804" s="159"/>
      <c r="X804" s="159"/>
      <c r="Y804" s="159"/>
      <c r="Z804" s="159"/>
      <c r="AA804" s="156"/>
    </row>
    <row r="805" spans="9:27" x14ac:dyDescent="0.3">
      <c r="I805" s="72"/>
      <c r="K805" s="32">
        <v>791</v>
      </c>
      <c r="L805" s="156"/>
      <c r="M805" s="156"/>
      <c r="N805" s="156"/>
      <c r="O805" s="154"/>
      <c r="P805" s="154"/>
      <c r="Q805" s="154"/>
      <c r="R805" s="156"/>
      <c r="S805" s="157"/>
      <c r="T805" s="158"/>
      <c r="U805" s="157"/>
      <c r="V805" s="158"/>
      <c r="W805" s="159"/>
      <c r="X805" s="159"/>
      <c r="Y805" s="159"/>
      <c r="Z805" s="159"/>
      <c r="AA805" s="156"/>
    </row>
    <row r="806" spans="9:27" x14ac:dyDescent="0.3">
      <c r="I806" s="72"/>
      <c r="K806" s="32">
        <v>792</v>
      </c>
      <c r="L806" s="156"/>
      <c r="M806" s="156"/>
      <c r="N806" s="156"/>
      <c r="O806" s="154"/>
      <c r="P806" s="154"/>
      <c r="Q806" s="154"/>
      <c r="R806" s="156"/>
      <c r="S806" s="157"/>
      <c r="T806" s="158"/>
      <c r="U806" s="157"/>
      <c r="V806" s="158"/>
      <c r="W806" s="159"/>
      <c r="X806" s="159"/>
      <c r="Y806" s="159"/>
      <c r="Z806" s="159"/>
      <c r="AA806" s="156"/>
    </row>
    <row r="807" spans="9:27" x14ac:dyDescent="0.3">
      <c r="I807" s="72"/>
      <c r="K807" s="32">
        <v>793</v>
      </c>
      <c r="L807" s="156"/>
      <c r="M807" s="156"/>
      <c r="N807" s="156"/>
      <c r="O807" s="154"/>
      <c r="P807" s="154"/>
      <c r="Q807" s="154"/>
      <c r="R807" s="156"/>
      <c r="S807" s="157"/>
      <c r="T807" s="158"/>
      <c r="U807" s="157"/>
      <c r="V807" s="158"/>
      <c r="W807" s="159"/>
      <c r="X807" s="159"/>
      <c r="Y807" s="159"/>
      <c r="Z807" s="159"/>
      <c r="AA807" s="156"/>
    </row>
    <row r="808" spans="9:27" x14ac:dyDescent="0.3">
      <c r="I808" s="72"/>
      <c r="K808" s="32">
        <v>794</v>
      </c>
      <c r="L808" s="156"/>
      <c r="M808" s="156"/>
      <c r="N808" s="156"/>
      <c r="O808" s="154"/>
      <c r="P808" s="154"/>
      <c r="Q808" s="154"/>
      <c r="R808" s="156"/>
      <c r="S808" s="157"/>
      <c r="T808" s="158"/>
      <c r="U808" s="157"/>
      <c r="V808" s="158"/>
      <c r="W808" s="159"/>
      <c r="X808" s="159"/>
      <c r="Y808" s="159"/>
      <c r="Z808" s="159"/>
      <c r="AA808" s="156"/>
    </row>
    <row r="809" spans="9:27" x14ac:dyDescent="0.3">
      <c r="I809" s="72"/>
      <c r="K809" s="32">
        <v>795</v>
      </c>
      <c r="L809" s="156"/>
      <c r="M809" s="156"/>
      <c r="N809" s="156"/>
      <c r="O809" s="154"/>
      <c r="P809" s="154"/>
      <c r="Q809" s="154"/>
      <c r="R809" s="156"/>
      <c r="S809" s="157"/>
      <c r="T809" s="158"/>
      <c r="U809" s="157"/>
      <c r="V809" s="158"/>
      <c r="W809" s="159"/>
      <c r="X809" s="159"/>
      <c r="Y809" s="159"/>
      <c r="Z809" s="159"/>
      <c r="AA809" s="156"/>
    </row>
    <row r="810" spans="9:27" x14ac:dyDescent="0.3">
      <c r="I810" s="72"/>
      <c r="K810" s="32">
        <v>796</v>
      </c>
      <c r="L810" s="156"/>
      <c r="M810" s="156"/>
      <c r="N810" s="156"/>
      <c r="O810" s="154"/>
      <c r="P810" s="154"/>
      <c r="Q810" s="154"/>
      <c r="R810" s="156"/>
      <c r="S810" s="157"/>
      <c r="T810" s="158"/>
      <c r="U810" s="157"/>
      <c r="V810" s="158"/>
      <c r="W810" s="159"/>
      <c r="X810" s="159"/>
      <c r="Y810" s="159"/>
      <c r="Z810" s="159"/>
      <c r="AA810" s="156"/>
    </row>
    <row r="811" spans="9:27" x14ac:dyDescent="0.3">
      <c r="I811" s="72"/>
      <c r="K811" s="32">
        <v>797</v>
      </c>
      <c r="L811" s="156"/>
      <c r="M811" s="156"/>
      <c r="N811" s="156"/>
      <c r="O811" s="154"/>
      <c r="P811" s="154"/>
      <c r="Q811" s="154"/>
      <c r="R811" s="156"/>
      <c r="S811" s="157"/>
      <c r="T811" s="158"/>
      <c r="U811" s="157"/>
      <c r="V811" s="158"/>
      <c r="W811" s="159"/>
      <c r="X811" s="159"/>
      <c r="Y811" s="159"/>
      <c r="Z811" s="159"/>
      <c r="AA811" s="156"/>
    </row>
    <row r="812" spans="9:27" x14ac:dyDescent="0.3">
      <c r="I812" s="72"/>
      <c r="K812" s="32">
        <v>798</v>
      </c>
      <c r="L812" s="156"/>
      <c r="M812" s="156"/>
      <c r="N812" s="156"/>
      <c r="O812" s="154"/>
      <c r="P812" s="154"/>
      <c r="Q812" s="154"/>
      <c r="R812" s="156"/>
      <c r="S812" s="157"/>
      <c r="T812" s="158"/>
      <c r="U812" s="157"/>
      <c r="V812" s="158"/>
      <c r="W812" s="159"/>
      <c r="X812" s="159"/>
      <c r="Y812" s="159"/>
      <c r="Z812" s="159"/>
      <c r="AA812" s="156"/>
    </row>
    <row r="813" spans="9:27" x14ac:dyDescent="0.3">
      <c r="I813" s="72"/>
      <c r="K813" s="32">
        <v>799</v>
      </c>
      <c r="L813" s="156"/>
      <c r="M813" s="156"/>
      <c r="N813" s="156"/>
      <c r="O813" s="154"/>
      <c r="P813" s="154"/>
      <c r="Q813" s="154"/>
      <c r="R813" s="156"/>
      <c r="S813" s="157"/>
      <c r="T813" s="158"/>
      <c r="U813" s="157"/>
      <c r="V813" s="158"/>
      <c r="W813" s="159"/>
      <c r="X813" s="159"/>
      <c r="Y813" s="159"/>
      <c r="Z813" s="159"/>
      <c r="AA813" s="156"/>
    </row>
    <row r="814" spans="9:27" x14ac:dyDescent="0.3">
      <c r="I814" s="72"/>
      <c r="K814" s="32">
        <v>800</v>
      </c>
      <c r="L814" s="156"/>
      <c r="M814" s="156"/>
      <c r="N814" s="156"/>
      <c r="O814" s="154"/>
      <c r="P814" s="154"/>
      <c r="Q814" s="154"/>
      <c r="R814" s="156"/>
      <c r="S814" s="157"/>
      <c r="T814" s="158"/>
      <c r="U814" s="157"/>
      <c r="V814" s="158"/>
      <c r="W814" s="159"/>
      <c r="X814" s="159"/>
      <c r="Y814" s="159"/>
      <c r="Z814" s="159"/>
      <c r="AA814" s="156"/>
    </row>
    <row r="815" spans="9:27" x14ac:dyDescent="0.3">
      <c r="I815" s="72"/>
      <c r="K815" s="32">
        <v>801</v>
      </c>
      <c r="L815" s="156"/>
      <c r="M815" s="156"/>
      <c r="N815" s="156"/>
      <c r="O815" s="154"/>
      <c r="P815" s="154"/>
      <c r="Q815" s="154"/>
      <c r="R815" s="156"/>
      <c r="S815" s="157"/>
      <c r="T815" s="158"/>
      <c r="U815" s="157"/>
      <c r="V815" s="158"/>
      <c r="W815" s="159"/>
      <c r="X815" s="159"/>
      <c r="Y815" s="159"/>
      <c r="Z815" s="159"/>
      <c r="AA815" s="156"/>
    </row>
    <row r="816" spans="9:27" x14ac:dyDescent="0.3">
      <c r="I816" s="72"/>
      <c r="K816" s="32">
        <v>802</v>
      </c>
      <c r="L816" s="156"/>
      <c r="M816" s="156"/>
      <c r="N816" s="156"/>
      <c r="O816" s="154"/>
      <c r="P816" s="154"/>
      <c r="Q816" s="154"/>
      <c r="R816" s="156"/>
      <c r="S816" s="157"/>
      <c r="T816" s="158"/>
      <c r="U816" s="157"/>
      <c r="V816" s="158"/>
      <c r="W816" s="159"/>
      <c r="X816" s="159"/>
      <c r="Y816" s="159"/>
      <c r="Z816" s="159"/>
      <c r="AA816" s="156"/>
    </row>
    <row r="817" spans="9:27" x14ac:dyDescent="0.3">
      <c r="I817" s="72"/>
      <c r="K817" s="32">
        <v>803</v>
      </c>
      <c r="L817" s="156"/>
      <c r="M817" s="156"/>
      <c r="N817" s="156"/>
      <c r="O817" s="154"/>
      <c r="P817" s="154"/>
      <c r="Q817" s="154"/>
      <c r="R817" s="156"/>
      <c r="S817" s="157"/>
      <c r="T817" s="158"/>
      <c r="U817" s="157"/>
      <c r="V817" s="158"/>
      <c r="W817" s="159"/>
      <c r="X817" s="159"/>
      <c r="Y817" s="159"/>
      <c r="Z817" s="159"/>
      <c r="AA817" s="156"/>
    </row>
    <row r="818" spans="9:27" x14ac:dyDescent="0.3">
      <c r="I818" s="72"/>
      <c r="K818" s="32">
        <v>804</v>
      </c>
      <c r="L818" s="156"/>
      <c r="M818" s="156"/>
      <c r="N818" s="156"/>
      <c r="O818" s="154"/>
      <c r="P818" s="154"/>
      <c r="Q818" s="154"/>
      <c r="R818" s="156"/>
      <c r="S818" s="157"/>
      <c r="T818" s="158"/>
      <c r="U818" s="157"/>
      <c r="V818" s="158"/>
      <c r="W818" s="159"/>
      <c r="X818" s="159"/>
      <c r="Y818" s="159"/>
      <c r="Z818" s="159"/>
      <c r="AA818" s="156"/>
    </row>
    <row r="819" spans="9:27" x14ac:dyDescent="0.3">
      <c r="I819" s="72"/>
      <c r="K819" s="32">
        <v>805</v>
      </c>
      <c r="L819" s="156"/>
      <c r="M819" s="156"/>
      <c r="N819" s="156"/>
      <c r="O819" s="154"/>
      <c r="P819" s="154"/>
      <c r="Q819" s="154"/>
      <c r="R819" s="156"/>
      <c r="S819" s="157"/>
      <c r="T819" s="158"/>
      <c r="U819" s="157"/>
      <c r="V819" s="158"/>
      <c r="W819" s="159"/>
      <c r="X819" s="159"/>
      <c r="Y819" s="159"/>
      <c r="Z819" s="159"/>
      <c r="AA819" s="156"/>
    </row>
    <row r="820" spans="9:27" x14ac:dyDescent="0.3">
      <c r="I820" s="72"/>
      <c r="K820" s="32">
        <v>806</v>
      </c>
      <c r="L820" s="156"/>
      <c r="M820" s="156"/>
      <c r="N820" s="156"/>
      <c r="O820" s="154"/>
      <c r="P820" s="154"/>
      <c r="Q820" s="154"/>
      <c r="R820" s="156"/>
      <c r="S820" s="157"/>
      <c r="T820" s="158"/>
      <c r="U820" s="157"/>
      <c r="V820" s="158"/>
      <c r="W820" s="159"/>
      <c r="X820" s="159"/>
      <c r="Y820" s="159"/>
      <c r="Z820" s="159"/>
      <c r="AA820" s="156"/>
    </row>
    <row r="821" spans="9:27" x14ac:dyDescent="0.3">
      <c r="I821" s="72"/>
      <c r="K821" s="32">
        <v>807</v>
      </c>
      <c r="L821" s="156"/>
      <c r="M821" s="156"/>
      <c r="N821" s="156"/>
      <c r="O821" s="154"/>
      <c r="P821" s="154"/>
      <c r="Q821" s="154"/>
      <c r="R821" s="156"/>
      <c r="S821" s="157"/>
      <c r="T821" s="158"/>
      <c r="U821" s="157"/>
      <c r="V821" s="158"/>
      <c r="W821" s="159"/>
      <c r="X821" s="159"/>
      <c r="Y821" s="159"/>
      <c r="Z821" s="159"/>
      <c r="AA821" s="156"/>
    </row>
    <row r="822" spans="9:27" x14ac:dyDescent="0.3">
      <c r="I822" s="72"/>
      <c r="K822" s="32">
        <v>808</v>
      </c>
      <c r="L822" s="156"/>
      <c r="M822" s="156"/>
      <c r="N822" s="156"/>
      <c r="O822" s="154"/>
      <c r="P822" s="154"/>
      <c r="Q822" s="154"/>
      <c r="R822" s="156"/>
      <c r="S822" s="157"/>
      <c r="T822" s="158"/>
      <c r="U822" s="157"/>
      <c r="V822" s="158"/>
      <c r="W822" s="159"/>
      <c r="X822" s="159"/>
      <c r="Y822" s="159"/>
      <c r="Z822" s="159"/>
      <c r="AA822" s="156"/>
    </row>
    <row r="823" spans="9:27" x14ac:dyDescent="0.3">
      <c r="I823" s="72"/>
      <c r="K823" s="32">
        <v>809</v>
      </c>
      <c r="L823" s="156"/>
      <c r="M823" s="156"/>
      <c r="N823" s="156"/>
      <c r="O823" s="154"/>
      <c r="P823" s="154"/>
      <c r="Q823" s="154"/>
      <c r="R823" s="156"/>
      <c r="S823" s="157"/>
      <c r="T823" s="158"/>
      <c r="U823" s="157"/>
      <c r="V823" s="158"/>
      <c r="W823" s="159"/>
      <c r="X823" s="159"/>
      <c r="Y823" s="159"/>
      <c r="Z823" s="159"/>
      <c r="AA823" s="156"/>
    </row>
    <row r="824" spans="9:27" x14ac:dyDescent="0.3">
      <c r="I824" s="72"/>
      <c r="K824" s="32">
        <v>810</v>
      </c>
      <c r="L824" s="156"/>
      <c r="M824" s="156"/>
      <c r="N824" s="156"/>
      <c r="O824" s="154"/>
      <c r="P824" s="154"/>
      <c r="Q824" s="154"/>
      <c r="R824" s="156"/>
      <c r="S824" s="157"/>
      <c r="T824" s="158"/>
      <c r="U824" s="157"/>
      <c r="V824" s="158"/>
      <c r="W824" s="159"/>
      <c r="X824" s="159"/>
      <c r="Y824" s="159"/>
      <c r="Z824" s="159"/>
      <c r="AA824" s="156"/>
    </row>
    <row r="825" spans="9:27" x14ac:dyDescent="0.3">
      <c r="I825" s="72"/>
      <c r="K825" s="32">
        <v>811</v>
      </c>
      <c r="L825" s="156"/>
      <c r="M825" s="156"/>
      <c r="N825" s="156"/>
      <c r="O825" s="154"/>
      <c r="P825" s="154"/>
      <c r="Q825" s="154"/>
      <c r="R825" s="156"/>
      <c r="S825" s="157"/>
      <c r="T825" s="158"/>
      <c r="U825" s="157"/>
      <c r="V825" s="158"/>
      <c r="W825" s="159"/>
      <c r="X825" s="159"/>
      <c r="Y825" s="159"/>
      <c r="Z825" s="159"/>
      <c r="AA825" s="156"/>
    </row>
    <row r="826" spans="9:27" x14ac:dyDescent="0.3">
      <c r="I826" s="72"/>
      <c r="K826" s="32">
        <v>812</v>
      </c>
      <c r="L826" s="156"/>
      <c r="M826" s="156"/>
      <c r="N826" s="156"/>
      <c r="O826" s="154"/>
      <c r="P826" s="154"/>
      <c r="Q826" s="154"/>
      <c r="R826" s="156"/>
      <c r="S826" s="157"/>
      <c r="T826" s="158"/>
      <c r="U826" s="157"/>
      <c r="V826" s="158"/>
      <c r="W826" s="159"/>
      <c r="X826" s="159"/>
      <c r="Y826" s="159"/>
      <c r="Z826" s="159"/>
      <c r="AA826" s="156"/>
    </row>
    <row r="827" spans="9:27" x14ac:dyDescent="0.3">
      <c r="I827" s="72"/>
      <c r="K827" s="32">
        <v>813</v>
      </c>
      <c r="L827" s="156"/>
      <c r="M827" s="156"/>
      <c r="N827" s="156"/>
      <c r="O827" s="154"/>
      <c r="P827" s="154"/>
      <c r="Q827" s="154"/>
      <c r="R827" s="156"/>
      <c r="S827" s="157"/>
      <c r="T827" s="158"/>
      <c r="U827" s="157"/>
      <c r="V827" s="158"/>
      <c r="W827" s="159"/>
      <c r="X827" s="159"/>
      <c r="Y827" s="159"/>
      <c r="Z827" s="159"/>
      <c r="AA827" s="156"/>
    </row>
    <row r="828" spans="9:27" x14ac:dyDescent="0.3">
      <c r="I828" s="72"/>
      <c r="K828" s="32">
        <v>814</v>
      </c>
      <c r="L828" s="156"/>
      <c r="M828" s="156"/>
      <c r="N828" s="156"/>
      <c r="O828" s="154"/>
      <c r="P828" s="154"/>
      <c r="Q828" s="154"/>
      <c r="R828" s="156"/>
      <c r="S828" s="157"/>
      <c r="T828" s="158"/>
      <c r="U828" s="157"/>
      <c r="V828" s="158"/>
      <c r="W828" s="159"/>
      <c r="X828" s="159"/>
      <c r="Y828" s="159"/>
      <c r="Z828" s="159"/>
      <c r="AA828" s="156"/>
    </row>
    <row r="829" spans="9:27" x14ac:dyDescent="0.3">
      <c r="I829" s="72"/>
      <c r="K829" s="32">
        <v>815</v>
      </c>
      <c r="L829" s="156"/>
      <c r="M829" s="156"/>
      <c r="N829" s="156"/>
      <c r="O829" s="154"/>
      <c r="P829" s="154"/>
      <c r="Q829" s="154"/>
      <c r="R829" s="156"/>
      <c r="S829" s="157"/>
      <c r="T829" s="158"/>
      <c r="U829" s="157"/>
      <c r="V829" s="158"/>
      <c r="W829" s="159"/>
      <c r="X829" s="159"/>
      <c r="Y829" s="159"/>
      <c r="Z829" s="159"/>
      <c r="AA829" s="156"/>
    </row>
    <row r="830" spans="9:27" x14ac:dyDescent="0.3">
      <c r="I830" s="72"/>
      <c r="K830" s="32">
        <v>816</v>
      </c>
      <c r="L830" s="156"/>
      <c r="M830" s="156"/>
      <c r="N830" s="156"/>
      <c r="O830" s="154"/>
      <c r="P830" s="154"/>
      <c r="Q830" s="154"/>
      <c r="R830" s="156"/>
      <c r="S830" s="157"/>
      <c r="T830" s="158"/>
      <c r="U830" s="157"/>
      <c r="V830" s="158"/>
      <c r="W830" s="159"/>
      <c r="X830" s="159"/>
      <c r="Y830" s="159"/>
      <c r="Z830" s="159"/>
      <c r="AA830" s="156"/>
    </row>
    <row r="831" spans="9:27" x14ac:dyDescent="0.3">
      <c r="I831" s="72"/>
      <c r="K831" s="32">
        <v>817</v>
      </c>
      <c r="L831" s="156"/>
      <c r="M831" s="156"/>
      <c r="N831" s="156"/>
      <c r="O831" s="154"/>
      <c r="P831" s="154"/>
      <c r="Q831" s="154"/>
      <c r="R831" s="156"/>
      <c r="S831" s="157"/>
      <c r="T831" s="158"/>
      <c r="U831" s="157"/>
      <c r="V831" s="158"/>
      <c r="W831" s="159"/>
      <c r="X831" s="159"/>
      <c r="Y831" s="159"/>
      <c r="Z831" s="159"/>
      <c r="AA831" s="156"/>
    </row>
    <row r="832" spans="9:27" x14ac:dyDescent="0.3">
      <c r="I832" s="72"/>
      <c r="K832" s="32">
        <v>818</v>
      </c>
      <c r="L832" s="156"/>
      <c r="M832" s="156"/>
      <c r="N832" s="156"/>
      <c r="O832" s="154"/>
      <c r="P832" s="154"/>
      <c r="Q832" s="154"/>
      <c r="R832" s="156"/>
      <c r="S832" s="157"/>
      <c r="T832" s="158"/>
      <c r="U832" s="157"/>
      <c r="V832" s="158"/>
      <c r="W832" s="159"/>
      <c r="X832" s="159"/>
      <c r="Y832" s="159"/>
      <c r="Z832" s="159"/>
      <c r="AA832" s="156"/>
    </row>
    <row r="833" spans="9:27" x14ac:dyDescent="0.3">
      <c r="I833" s="72"/>
      <c r="K833" s="32">
        <v>819</v>
      </c>
      <c r="L833" s="156"/>
      <c r="M833" s="156"/>
      <c r="N833" s="156"/>
      <c r="O833" s="154"/>
      <c r="P833" s="154"/>
      <c r="Q833" s="154"/>
      <c r="R833" s="156"/>
      <c r="S833" s="157"/>
      <c r="T833" s="158"/>
      <c r="U833" s="157"/>
      <c r="V833" s="158"/>
      <c r="W833" s="159"/>
      <c r="X833" s="159"/>
      <c r="Y833" s="159"/>
      <c r="Z833" s="159"/>
      <c r="AA833" s="156"/>
    </row>
    <row r="834" spans="9:27" x14ac:dyDescent="0.3">
      <c r="I834" s="72"/>
      <c r="K834" s="32">
        <v>820</v>
      </c>
      <c r="L834" s="156"/>
      <c r="M834" s="156"/>
      <c r="N834" s="156"/>
      <c r="O834" s="154"/>
      <c r="P834" s="154"/>
      <c r="Q834" s="154"/>
      <c r="R834" s="156"/>
      <c r="S834" s="157"/>
      <c r="T834" s="158"/>
      <c r="U834" s="157"/>
      <c r="V834" s="158"/>
      <c r="W834" s="159"/>
      <c r="X834" s="159"/>
      <c r="Y834" s="159"/>
      <c r="Z834" s="159"/>
      <c r="AA834" s="156"/>
    </row>
    <row r="835" spans="9:27" x14ac:dyDescent="0.3">
      <c r="I835" s="72"/>
      <c r="K835" s="32">
        <v>821</v>
      </c>
      <c r="L835" s="156"/>
      <c r="M835" s="156"/>
      <c r="N835" s="156"/>
      <c r="O835" s="154"/>
      <c r="P835" s="154"/>
      <c r="Q835" s="154"/>
      <c r="R835" s="156"/>
      <c r="S835" s="157"/>
      <c r="T835" s="158"/>
      <c r="U835" s="157"/>
      <c r="V835" s="158"/>
      <c r="W835" s="159"/>
      <c r="X835" s="159"/>
      <c r="Y835" s="159"/>
      <c r="Z835" s="159"/>
      <c r="AA835" s="156"/>
    </row>
    <row r="836" spans="9:27" x14ac:dyDescent="0.3">
      <c r="I836" s="72"/>
      <c r="K836" s="32">
        <v>822</v>
      </c>
      <c r="L836" s="156"/>
      <c r="M836" s="156"/>
      <c r="N836" s="156"/>
      <c r="O836" s="154"/>
      <c r="P836" s="154"/>
      <c r="Q836" s="154"/>
      <c r="R836" s="156"/>
      <c r="S836" s="157"/>
      <c r="T836" s="158"/>
      <c r="U836" s="157"/>
      <c r="V836" s="158"/>
      <c r="W836" s="159"/>
      <c r="X836" s="159"/>
      <c r="Y836" s="159"/>
      <c r="Z836" s="159"/>
      <c r="AA836" s="156"/>
    </row>
    <row r="837" spans="9:27" x14ac:dyDescent="0.3">
      <c r="I837" s="72"/>
      <c r="K837" s="32">
        <v>823</v>
      </c>
      <c r="L837" s="156"/>
      <c r="M837" s="156"/>
      <c r="N837" s="156"/>
      <c r="O837" s="154"/>
      <c r="P837" s="154"/>
      <c r="Q837" s="154"/>
      <c r="R837" s="156"/>
      <c r="S837" s="157"/>
      <c r="T837" s="158"/>
      <c r="U837" s="157"/>
      <c r="V837" s="158"/>
      <c r="W837" s="159"/>
      <c r="X837" s="159"/>
      <c r="Y837" s="159"/>
      <c r="Z837" s="159"/>
      <c r="AA837" s="156"/>
    </row>
    <row r="838" spans="9:27" x14ac:dyDescent="0.3">
      <c r="I838" s="72"/>
      <c r="K838" s="32">
        <v>824</v>
      </c>
      <c r="L838" s="156"/>
      <c r="M838" s="156"/>
      <c r="N838" s="156"/>
      <c r="O838" s="154"/>
      <c r="P838" s="154"/>
      <c r="Q838" s="154"/>
      <c r="R838" s="156"/>
      <c r="S838" s="157"/>
      <c r="T838" s="158"/>
      <c r="U838" s="157"/>
      <c r="V838" s="158"/>
      <c r="W838" s="159"/>
      <c r="X838" s="159"/>
      <c r="Y838" s="159"/>
      <c r="Z838" s="159"/>
      <c r="AA838" s="156"/>
    </row>
    <row r="839" spans="9:27" x14ac:dyDescent="0.3">
      <c r="I839" s="72"/>
      <c r="K839" s="32">
        <v>825</v>
      </c>
      <c r="L839" s="156"/>
      <c r="M839" s="156"/>
      <c r="N839" s="156"/>
      <c r="O839" s="154"/>
      <c r="P839" s="154"/>
      <c r="Q839" s="154"/>
      <c r="R839" s="156"/>
      <c r="S839" s="157"/>
      <c r="T839" s="158"/>
      <c r="U839" s="157"/>
      <c r="V839" s="158"/>
      <c r="W839" s="159"/>
      <c r="X839" s="159"/>
      <c r="Y839" s="159"/>
      <c r="Z839" s="159"/>
      <c r="AA839" s="156"/>
    </row>
    <row r="840" spans="9:27" x14ac:dyDescent="0.3">
      <c r="I840" s="72"/>
      <c r="K840" s="32">
        <v>826</v>
      </c>
      <c r="L840" s="156"/>
      <c r="M840" s="156"/>
      <c r="N840" s="156"/>
      <c r="O840" s="154"/>
      <c r="P840" s="154"/>
      <c r="Q840" s="154"/>
      <c r="R840" s="156"/>
      <c r="S840" s="157"/>
      <c r="T840" s="158"/>
      <c r="U840" s="157"/>
      <c r="V840" s="158"/>
      <c r="W840" s="159"/>
      <c r="X840" s="159"/>
      <c r="Y840" s="159"/>
      <c r="Z840" s="159"/>
      <c r="AA840" s="156"/>
    </row>
    <row r="841" spans="9:27" x14ac:dyDescent="0.3">
      <c r="I841" s="72"/>
      <c r="K841" s="32">
        <v>827</v>
      </c>
      <c r="L841" s="156"/>
      <c r="M841" s="156"/>
      <c r="N841" s="156"/>
      <c r="O841" s="154"/>
      <c r="P841" s="154"/>
      <c r="Q841" s="154"/>
      <c r="R841" s="156"/>
      <c r="S841" s="157"/>
      <c r="T841" s="158"/>
      <c r="U841" s="157"/>
      <c r="V841" s="158"/>
      <c r="W841" s="159"/>
      <c r="X841" s="159"/>
      <c r="Y841" s="159"/>
      <c r="Z841" s="159"/>
      <c r="AA841" s="156"/>
    </row>
    <row r="842" spans="9:27" x14ac:dyDescent="0.3">
      <c r="I842" s="72"/>
      <c r="K842" s="32">
        <v>828</v>
      </c>
      <c r="L842" s="156"/>
      <c r="M842" s="156"/>
      <c r="N842" s="156"/>
      <c r="O842" s="154"/>
      <c r="P842" s="154"/>
      <c r="Q842" s="154"/>
      <c r="R842" s="156"/>
      <c r="S842" s="157"/>
      <c r="T842" s="158"/>
      <c r="U842" s="157"/>
      <c r="V842" s="158"/>
      <c r="W842" s="159"/>
      <c r="X842" s="159"/>
      <c r="Y842" s="159"/>
      <c r="Z842" s="159"/>
      <c r="AA842" s="156"/>
    </row>
    <row r="843" spans="9:27" x14ac:dyDescent="0.3">
      <c r="I843" s="72"/>
      <c r="K843" s="32">
        <v>829</v>
      </c>
      <c r="L843" s="156"/>
      <c r="M843" s="156"/>
      <c r="N843" s="156"/>
      <c r="O843" s="154"/>
      <c r="P843" s="154"/>
      <c r="Q843" s="154"/>
      <c r="R843" s="156"/>
      <c r="S843" s="157"/>
      <c r="T843" s="158"/>
      <c r="U843" s="157"/>
      <c r="V843" s="158"/>
      <c r="W843" s="159"/>
      <c r="X843" s="159"/>
      <c r="Y843" s="159"/>
      <c r="Z843" s="159"/>
      <c r="AA843" s="156"/>
    </row>
    <row r="844" spans="9:27" x14ac:dyDescent="0.3">
      <c r="I844" s="72"/>
      <c r="K844" s="32">
        <v>830</v>
      </c>
      <c r="L844" s="156"/>
      <c r="M844" s="156"/>
      <c r="N844" s="156"/>
      <c r="O844" s="154"/>
      <c r="P844" s="154"/>
      <c r="Q844" s="154"/>
      <c r="R844" s="156"/>
      <c r="S844" s="157"/>
      <c r="T844" s="158"/>
      <c r="U844" s="157"/>
      <c r="V844" s="158"/>
      <c r="W844" s="159"/>
      <c r="X844" s="159"/>
      <c r="Y844" s="159"/>
      <c r="Z844" s="159"/>
      <c r="AA844" s="156"/>
    </row>
    <row r="845" spans="9:27" x14ac:dyDescent="0.3">
      <c r="I845" s="72"/>
      <c r="K845" s="32">
        <v>831</v>
      </c>
      <c r="L845" s="156"/>
      <c r="M845" s="156"/>
      <c r="N845" s="156"/>
      <c r="O845" s="154"/>
      <c r="P845" s="154"/>
      <c r="Q845" s="154"/>
      <c r="R845" s="156"/>
      <c r="S845" s="157"/>
      <c r="T845" s="158"/>
      <c r="U845" s="157"/>
      <c r="V845" s="158"/>
      <c r="W845" s="159"/>
      <c r="X845" s="159"/>
      <c r="Y845" s="159"/>
      <c r="Z845" s="159"/>
      <c r="AA845" s="156"/>
    </row>
    <row r="846" spans="9:27" x14ac:dyDescent="0.3">
      <c r="I846" s="72"/>
      <c r="K846" s="32">
        <v>832</v>
      </c>
      <c r="L846" s="156"/>
      <c r="M846" s="156"/>
      <c r="N846" s="156"/>
      <c r="O846" s="154"/>
      <c r="P846" s="154"/>
      <c r="Q846" s="154"/>
      <c r="R846" s="156"/>
      <c r="S846" s="157"/>
      <c r="T846" s="158"/>
      <c r="U846" s="157"/>
      <c r="V846" s="158"/>
      <c r="W846" s="159"/>
      <c r="X846" s="159"/>
      <c r="Y846" s="159"/>
      <c r="Z846" s="159"/>
      <c r="AA846" s="156"/>
    </row>
    <row r="847" spans="9:27" x14ac:dyDescent="0.3">
      <c r="I847" s="72"/>
      <c r="K847" s="32">
        <v>833</v>
      </c>
      <c r="L847" s="156"/>
      <c r="M847" s="156"/>
      <c r="N847" s="156"/>
      <c r="O847" s="154"/>
      <c r="P847" s="154"/>
      <c r="Q847" s="154"/>
      <c r="R847" s="156"/>
      <c r="S847" s="157"/>
      <c r="T847" s="158"/>
      <c r="U847" s="157"/>
      <c r="V847" s="158"/>
      <c r="W847" s="159"/>
      <c r="X847" s="159"/>
      <c r="Y847" s="159"/>
      <c r="Z847" s="159"/>
      <c r="AA847" s="156"/>
    </row>
    <row r="848" spans="9:27" x14ac:dyDescent="0.3">
      <c r="I848" s="72"/>
      <c r="K848" s="32">
        <v>834</v>
      </c>
      <c r="L848" s="156"/>
      <c r="M848" s="156"/>
      <c r="N848" s="156"/>
      <c r="O848" s="154"/>
      <c r="P848" s="154"/>
      <c r="Q848" s="154"/>
      <c r="R848" s="156"/>
      <c r="S848" s="157"/>
      <c r="T848" s="158"/>
      <c r="U848" s="157"/>
      <c r="V848" s="158"/>
      <c r="W848" s="159"/>
      <c r="X848" s="159"/>
      <c r="Y848" s="159"/>
      <c r="Z848" s="159"/>
      <c r="AA848" s="156"/>
    </row>
    <row r="849" spans="9:27" x14ac:dyDescent="0.3">
      <c r="I849" s="72"/>
      <c r="K849" s="32">
        <v>835</v>
      </c>
      <c r="L849" s="156"/>
      <c r="M849" s="156"/>
      <c r="N849" s="156"/>
      <c r="O849" s="154"/>
      <c r="P849" s="154"/>
      <c r="Q849" s="154"/>
      <c r="R849" s="156"/>
      <c r="S849" s="157"/>
      <c r="T849" s="158"/>
      <c r="U849" s="157"/>
      <c r="V849" s="158"/>
      <c r="W849" s="159"/>
      <c r="X849" s="159"/>
      <c r="Y849" s="159"/>
      <c r="Z849" s="159"/>
      <c r="AA849" s="156"/>
    </row>
    <row r="850" spans="9:27" x14ac:dyDescent="0.3">
      <c r="I850" s="72"/>
      <c r="K850" s="32">
        <v>836</v>
      </c>
      <c r="L850" s="156"/>
      <c r="M850" s="156"/>
      <c r="N850" s="156"/>
      <c r="O850" s="154"/>
      <c r="P850" s="154"/>
      <c r="Q850" s="154"/>
      <c r="R850" s="156"/>
      <c r="S850" s="157"/>
      <c r="T850" s="158"/>
      <c r="U850" s="157"/>
      <c r="V850" s="158"/>
      <c r="W850" s="159"/>
      <c r="X850" s="159"/>
      <c r="Y850" s="159"/>
      <c r="Z850" s="159"/>
      <c r="AA850" s="156"/>
    </row>
    <row r="851" spans="9:27" x14ac:dyDescent="0.3">
      <c r="I851" s="72"/>
      <c r="K851" s="32">
        <v>837</v>
      </c>
      <c r="L851" s="156"/>
      <c r="M851" s="156"/>
      <c r="N851" s="156"/>
      <c r="O851" s="154"/>
      <c r="P851" s="154"/>
      <c r="Q851" s="154"/>
      <c r="R851" s="156"/>
      <c r="S851" s="157"/>
      <c r="T851" s="158"/>
      <c r="U851" s="157"/>
      <c r="V851" s="158"/>
      <c r="W851" s="159"/>
      <c r="X851" s="159"/>
      <c r="Y851" s="159"/>
      <c r="Z851" s="159"/>
      <c r="AA851" s="156"/>
    </row>
    <row r="852" spans="9:27" x14ac:dyDescent="0.3">
      <c r="I852" s="72"/>
      <c r="K852" s="32">
        <v>838</v>
      </c>
      <c r="L852" s="156"/>
      <c r="M852" s="156"/>
      <c r="N852" s="156"/>
      <c r="O852" s="154"/>
      <c r="P852" s="154"/>
      <c r="Q852" s="154"/>
      <c r="R852" s="156"/>
      <c r="S852" s="157"/>
      <c r="T852" s="158"/>
      <c r="U852" s="157"/>
      <c r="V852" s="158"/>
      <c r="W852" s="159"/>
      <c r="X852" s="159"/>
      <c r="Y852" s="159"/>
      <c r="Z852" s="159"/>
      <c r="AA852" s="156"/>
    </row>
    <row r="853" spans="9:27" x14ac:dyDescent="0.3">
      <c r="I853" s="72"/>
      <c r="K853" s="32">
        <v>839</v>
      </c>
      <c r="L853" s="156"/>
      <c r="M853" s="156"/>
      <c r="N853" s="156"/>
      <c r="O853" s="154"/>
      <c r="P853" s="154"/>
      <c r="Q853" s="154"/>
      <c r="R853" s="156"/>
      <c r="S853" s="157"/>
      <c r="T853" s="158"/>
      <c r="U853" s="157"/>
      <c r="V853" s="158"/>
      <c r="W853" s="159"/>
      <c r="X853" s="159"/>
      <c r="Y853" s="159"/>
      <c r="Z853" s="159"/>
      <c r="AA853" s="156"/>
    </row>
    <row r="854" spans="9:27" x14ac:dyDescent="0.3">
      <c r="I854" s="72"/>
      <c r="K854" s="32">
        <v>840</v>
      </c>
      <c r="L854" s="156"/>
      <c r="M854" s="156"/>
      <c r="N854" s="156"/>
      <c r="O854" s="154"/>
      <c r="P854" s="154"/>
      <c r="Q854" s="154"/>
      <c r="R854" s="156"/>
      <c r="S854" s="157"/>
      <c r="T854" s="158"/>
      <c r="U854" s="157"/>
      <c r="V854" s="158"/>
      <c r="W854" s="159"/>
      <c r="X854" s="159"/>
      <c r="Y854" s="159"/>
      <c r="Z854" s="159"/>
      <c r="AA854" s="156"/>
    </row>
    <row r="855" spans="9:27" x14ac:dyDescent="0.3">
      <c r="I855" s="72"/>
      <c r="K855" s="32">
        <v>841</v>
      </c>
      <c r="L855" s="156"/>
      <c r="M855" s="156"/>
      <c r="N855" s="156"/>
      <c r="O855" s="154"/>
      <c r="P855" s="154"/>
      <c r="Q855" s="154"/>
      <c r="R855" s="156"/>
      <c r="S855" s="157"/>
      <c r="T855" s="158"/>
      <c r="U855" s="157"/>
      <c r="V855" s="158"/>
      <c r="W855" s="159"/>
      <c r="X855" s="159"/>
      <c r="Y855" s="159"/>
      <c r="Z855" s="159"/>
      <c r="AA855" s="156"/>
    </row>
    <row r="856" spans="9:27" x14ac:dyDescent="0.3">
      <c r="I856" s="72"/>
      <c r="K856" s="32">
        <v>842</v>
      </c>
      <c r="L856" s="156"/>
      <c r="M856" s="156"/>
      <c r="N856" s="156"/>
      <c r="O856" s="154"/>
      <c r="P856" s="154"/>
      <c r="Q856" s="154"/>
      <c r="R856" s="156"/>
      <c r="S856" s="157"/>
      <c r="T856" s="158"/>
      <c r="U856" s="157"/>
      <c r="V856" s="158"/>
      <c r="W856" s="159"/>
      <c r="X856" s="159"/>
      <c r="Y856" s="159"/>
      <c r="Z856" s="159"/>
      <c r="AA856" s="156"/>
    </row>
    <row r="857" spans="9:27" x14ac:dyDescent="0.3">
      <c r="I857" s="72"/>
      <c r="K857" s="32">
        <v>843</v>
      </c>
      <c r="L857" s="156"/>
      <c r="M857" s="156"/>
      <c r="N857" s="156"/>
      <c r="O857" s="154"/>
      <c r="P857" s="154"/>
      <c r="Q857" s="154"/>
      <c r="R857" s="156"/>
      <c r="S857" s="157"/>
      <c r="T857" s="158"/>
      <c r="U857" s="157"/>
      <c r="V857" s="158"/>
      <c r="W857" s="159"/>
      <c r="X857" s="159"/>
      <c r="Y857" s="159"/>
      <c r="Z857" s="159"/>
      <c r="AA857" s="156"/>
    </row>
    <row r="858" spans="9:27" x14ac:dyDescent="0.3">
      <c r="I858" s="72"/>
      <c r="K858" s="32">
        <v>844</v>
      </c>
      <c r="L858" s="156"/>
      <c r="M858" s="156"/>
      <c r="N858" s="156"/>
      <c r="O858" s="154"/>
      <c r="P858" s="154"/>
      <c r="Q858" s="154"/>
      <c r="R858" s="156"/>
      <c r="S858" s="157"/>
      <c r="T858" s="158"/>
      <c r="U858" s="157"/>
      <c r="V858" s="158"/>
      <c r="W858" s="159"/>
      <c r="X858" s="159"/>
      <c r="Y858" s="159"/>
      <c r="Z858" s="159"/>
      <c r="AA858" s="156"/>
    </row>
    <row r="859" spans="9:27" x14ac:dyDescent="0.3">
      <c r="I859" s="72"/>
      <c r="K859" s="32">
        <v>845</v>
      </c>
      <c r="L859" s="156"/>
      <c r="M859" s="156"/>
      <c r="N859" s="156"/>
      <c r="O859" s="154"/>
      <c r="P859" s="154"/>
      <c r="Q859" s="154"/>
      <c r="R859" s="156"/>
      <c r="S859" s="157"/>
      <c r="T859" s="158"/>
      <c r="U859" s="157"/>
      <c r="V859" s="158"/>
      <c r="W859" s="159"/>
      <c r="X859" s="159"/>
      <c r="Y859" s="159"/>
      <c r="Z859" s="159"/>
      <c r="AA859" s="156"/>
    </row>
    <row r="860" spans="9:27" x14ac:dyDescent="0.3">
      <c r="I860" s="72"/>
      <c r="K860" s="32">
        <v>846</v>
      </c>
      <c r="L860" s="156"/>
      <c r="M860" s="156"/>
      <c r="N860" s="156"/>
      <c r="O860" s="154"/>
      <c r="P860" s="154"/>
      <c r="Q860" s="154"/>
      <c r="R860" s="156"/>
      <c r="S860" s="157"/>
      <c r="T860" s="158"/>
      <c r="U860" s="157"/>
      <c r="V860" s="158"/>
      <c r="W860" s="159"/>
      <c r="X860" s="159"/>
      <c r="Y860" s="159"/>
      <c r="Z860" s="159"/>
      <c r="AA860" s="156"/>
    </row>
    <row r="861" spans="9:27" x14ac:dyDescent="0.3">
      <c r="I861" s="72"/>
      <c r="K861" s="32">
        <v>847</v>
      </c>
      <c r="L861" s="156"/>
      <c r="M861" s="156"/>
      <c r="N861" s="156"/>
      <c r="O861" s="154"/>
      <c r="P861" s="154"/>
      <c r="Q861" s="154"/>
      <c r="R861" s="156"/>
      <c r="S861" s="157"/>
      <c r="T861" s="158"/>
      <c r="U861" s="157"/>
      <c r="V861" s="158"/>
      <c r="W861" s="159"/>
      <c r="X861" s="159"/>
      <c r="Y861" s="159"/>
      <c r="Z861" s="159"/>
      <c r="AA861" s="156"/>
    </row>
    <row r="862" spans="9:27" x14ac:dyDescent="0.3">
      <c r="I862" s="72"/>
      <c r="K862" s="32">
        <v>848</v>
      </c>
      <c r="L862" s="156"/>
      <c r="M862" s="156"/>
      <c r="N862" s="156"/>
      <c r="O862" s="154"/>
      <c r="P862" s="154"/>
      <c r="Q862" s="154"/>
      <c r="R862" s="156"/>
      <c r="S862" s="157"/>
      <c r="T862" s="158"/>
      <c r="U862" s="157"/>
      <c r="V862" s="158"/>
      <c r="W862" s="159"/>
      <c r="X862" s="159"/>
      <c r="Y862" s="159"/>
      <c r="Z862" s="159"/>
      <c r="AA862" s="156"/>
    </row>
    <row r="863" spans="9:27" x14ac:dyDescent="0.3">
      <c r="I863" s="72"/>
      <c r="K863" s="32">
        <v>849</v>
      </c>
      <c r="L863" s="156"/>
      <c r="M863" s="156"/>
      <c r="N863" s="156"/>
      <c r="O863" s="154"/>
      <c r="P863" s="154"/>
      <c r="Q863" s="154"/>
      <c r="R863" s="156"/>
      <c r="S863" s="157"/>
      <c r="T863" s="158"/>
      <c r="U863" s="157"/>
      <c r="V863" s="158"/>
      <c r="W863" s="159"/>
      <c r="X863" s="159"/>
      <c r="Y863" s="159"/>
      <c r="Z863" s="159"/>
      <c r="AA863" s="156"/>
    </row>
    <row r="864" spans="9:27" x14ac:dyDescent="0.3">
      <c r="I864" s="72"/>
      <c r="K864" s="32">
        <v>850</v>
      </c>
      <c r="L864" s="156"/>
      <c r="M864" s="156"/>
      <c r="N864" s="156"/>
      <c r="O864" s="154"/>
      <c r="P864" s="154"/>
      <c r="Q864" s="154"/>
      <c r="R864" s="156"/>
      <c r="S864" s="157"/>
      <c r="T864" s="158"/>
      <c r="U864" s="157"/>
      <c r="V864" s="158"/>
      <c r="W864" s="159"/>
      <c r="X864" s="159"/>
      <c r="Y864" s="159"/>
      <c r="Z864" s="159"/>
      <c r="AA864" s="156"/>
    </row>
    <row r="865" spans="9:27" x14ac:dyDescent="0.3">
      <c r="I865" s="72"/>
      <c r="K865" s="32">
        <v>851</v>
      </c>
      <c r="L865" s="156"/>
      <c r="M865" s="156"/>
      <c r="N865" s="156"/>
      <c r="O865" s="154"/>
      <c r="P865" s="154"/>
      <c r="Q865" s="154"/>
      <c r="R865" s="156"/>
      <c r="S865" s="157"/>
      <c r="T865" s="158"/>
      <c r="U865" s="157"/>
      <c r="V865" s="158"/>
      <c r="W865" s="159"/>
      <c r="X865" s="159"/>
      <c r="Y865" s="159"/>
      <c r="Z865" s="159"/>
      <c r="AA865" s="156"/>
    </row>
    <row r="866" spans="9:27" x14ac:dyDescent="0.3">
      <c r="I866" s="72"/>
      <c r="K866" s="32">
        <v>852</v>
      </c>
      <c r="L866" s="156"/>
      <c r="M866" s="156"/>
      <c r="N866" s="156"/>
      <c r="O866" s="154"/>
      <c r="P866" s="154"/>
      <c r="Q866" s="154"/>
      <c r="R866" s="156"/>
      <c r="S866" s="157"/>
      <c r="T866" s="158"/>
      <c r="U866" s="157"/>
      <c r="V866" s="158"/>
      <c r="W866" s="159"/>
      <c r="X866" s="159"/>
      <c r="Y866" s="159"/>
      <c r="Z866" s="159"/>
      <c r="AA866" s="156"/>
    </row>
    <row r="867" spans="9:27" x14ac:dyDescent="0.3">
      <c r="I867" s="72"/>
      <c r="K867" s="32">
        <v>853</v>
      </c>
      <c r="L867" s="156"/>
      <c r="M867" s="156"/>
      <c r="N867" s="156"/>
      <c r="O867" s="154"/>
      <c r="P867" s="154"/>
      <c r="Q867" s="154"/>
      <c r="R867" s="156"/>
      <c r="S867" s="157"/>
      <c r="T867" s="158"/>
      <c r="U867" s="157"/>
      <c r="V867" s="158"/>
      <c r="W867" s="159"/>
      <c r="X867" s="159"/>
      <c r="Y867" s="159"/>
      <c r="Z867" s="159"/>
      <c r="AA867" s="156"/>
    </row>
    <row r="868" spans="9:27" x14ac:dyDescent="0.3">
      <c r="I868" s="72"/>
      <c r="K868" s="32">
        <v>854</v>
      </c>
      <c r="L868" s="156"/>
      <c r="M868" s="156"/>
      <c r="N868" s="156"/>
      <c r="O868" s="154"/>
      <c r="P868" s="154"/>
      <c r="Q868" s="154"/>
      <c r="R868" s="156"/>
      <c r="S868" s="157"/>
      <c r="T868" s="158"/>
      <c r="U868" s="157"/>
      <c r="V868" s="158"/>
      <c r="W868" s="159"/>
      <c r="X868" s="159"/>
      <c r="Y868" s="159"/>
      <c r="Z868" s="159"/>
      <c r="AA868" s="156"/>
    </row>
    <row r="869" spans="9:27" x14ac:dyDescent="0.3">
      <c r="I869" s="72"/>
      <c r="K869" s="32">
        <v>855</v>
      </c>
      <c r="L869" s="156"/>
      <c r="M869" s="156"/>
      <c r="N869" s="156"/>
      <c r="O869" s="154"/>
      <c r="P869" s="154"/>
      <c r="Q869" s="154"/>
      <c r="R869" s="156"/>
      <c r="S869" s="157"/>
      <c r="T869" s="158"/>
      <c r="U869" s="157"/>
      <c r="V869" s="158"/>
      <c r="W869" s="159"/>
      <c r="X869" s="159"/>
      <c r="Y869" s="159"/>
      <c r="Z869" s="159"/>
      <c r="AA869" s="156"/>
    </row>
    <row r="870" spans="9:27" x14ac:dyDescent="0.3">
      <c r="I870" s="72"/>
      <c r="K870" s="32">
        <v>856</v>
      </c>
      <c r="L870" s="156"/>
      <c r="M870" s="156"/>
      <c r="N870" s="156"/>
      <c r="O870" s="154"/>
      <c r="P870" s="154"/>
      <c r="Q870" s="154"/>
      <c r="R870" s="156"/>
      <c r="S870" s="157"/>
      <c r="T870" s="158"/>
      <c r="U870" s="157"/>
      <c r="V870" s="158"/>
      <c r="W870" s="159"/>
      <c r="X870" s="159"/>
      <c r="Y870" s="159"/>
      <c r="Z870" s="159"/>
      <c r="AA870" s="156"/>
    </row>
    <row r="871" spans="9:27" x14ac:dyDescent="0.3">
      <c r="I871" s="72"/>
      <c r="K871" s="32">
        <v>857</v>
      </c>
      <c r="L871" s="156"/>
      <c r="M871" s="156"/>
      <c r="N871" s="156"/>
      <c r="O871" s="154"/>
      <c r="P871" s="154"/>
      <c r="Q871" s="154"/>
      <c r="R871" s="156"/>
      <c r="S871" s="157"/>
      <c r="T871" s="158"/>
      <c r="U871" s="157"/>
      <c r="V871" s="158"/>
      <c r="W871" s="159"/>
      <c r="X871" s="159"/>
      <c r="Y871" s="159"/>
      <c r="Z871" s="159"/>
      <c r="AA871" s="156"/>
    </row>
    <row r="872" spans="9:27" x14ac:dyDescent="0.3">
      <c r="I872" s="72"/>
      <c r="K872" s="32">
        <v>858</v>
      </c>
      <c r="L872" s="156"/>
      <c r="M872" s="156"/>
      <c r="N872" s="156"/>
      <c r="O872" s="154"/>
      <c r="P872" s="154"/>
      <c r="Q872" s="154"/>
      <c r="R872" s="156"/>
      <c r="S872" s="157"/>
      <c r="T872" s="158"/>
      <c r="U872" s="157"/>
      <c r="V872" s="158"/>
      <c r="W872" s="159"/>
      <c r="X872" s="159"/>
      <c r="Y872" s="159"/>
      <c r="Z872" s="159"/>
      <c r="AA872" s="156"/>
    </row>
    <row r="873" spans="9:27" x14ac:dyDescent="0.3">
      <c r="I873" s="72"/>
      <c r="K873" s="32">
        <v>859</v>
      </c>
      <c r="L873" s="156"/>
      <c r="M873" s="156"/>
      <c r="N873" s="156"/>
      <c r="O873" s="154"/>
      <c r="P873" s="154"/>
      <c r="Q873" s="154"/>
      <c r="R873" s="156"/>
      <c r="S873" s="157"/>
      <c r="T873" s="158"/>
      <c r="U873" s="157"/>
      <c r="V873" s="158"/>
      <c r="W873" s="159"/>
      <c r="X873" s="159"/>
      <c r="Y873" s="159"/>
      <c r="Z873" s="159"/>
      <c r="AA873" s="156"/>
    </row>
    <row r="874" spans="9:27" x14ac:dyDescent="0.3">
      <c r="I874" s="72"/>
      <c r="K874" s="32">
        <v>860</v>
      </c>
      <c r="L874" s="156"/>
      <c r="M874" s="156"/>
      <c r="N874" s="156"/>
      <c r="O874" s="154"/>
      <c r="P874" s="154"/>
      <c r="Q874" s="154"/>
      <c r="R874" s="156"/>
      <c r="S874" s="157"/>
      <c r="T874" s="158"/>
      <c r="U874" s="157"/>
      <c r="V874" s="158"/>
      <c r="W874" s="159"/>
      <c r="X874" s="159"/>
      <c r="Y874" s="159"/>
      <c r="Z874" s="159"/>
      <c r="AA874" s="156"/>
    </row>
    <row r="875" spans="9:27" x14ac:dyDescent="0.3">
      <c r="I875" s="72"/>
      <c r="K875" s="32">
        <v>861</v>
      </c>
      <c r="L875" s="156"/>
      <c r="M875" s="156"/>
      <c r="N875" s="156"/>
      <c r="O875" s="154"/>
      <c r="P875" s="154"/>
      <c r="Q875" s="154"/>
      <c r="R875" s="156"/>
      <c r="S875" s="157"/>
      <c r="T875" s="158"/>
      <c r="U875" s="157"/>
      <c r="V875" s="158"/>
      <c r="W875" s="159"/>
      <c r="X875" s="159"/>
      <c r="Y875" s="159"/>
      <c r="Z875" s="159"/>
      <c r="AA875" s="156"/>
    </row>
    <row r="876" spans="9:27" x14ac:dyDescent="0.3">
      <c r="I876" s="72"/>
      <c r="K876" s="32">
        <v>862</v>
      </c>
      <c r="L876" s="156"/>
      <c r="M876" s="156"/>
      <c r="N876" s="156"/>
      <c r="O876" s="154"/>
      <c r="P876" s="154"/>
      <c r="Q876" s="154"/>
      <c r="R876" s="156"/>
      <c r="S876" s="157"/>
      <c r="T876" s="158"/>
      <c r="U876" s="157"/>
      <c r="V876" s="158"/>
      <c r="W876" s="159"/>
      <c r="X876" s="159"/>
      <c r="Y876" s="159"/>
      <c r="Z876" s="159"/>
      <c r="AA876" s="156"/>
    </row>
    <row r="877" spans="9:27" x14ac:dyDescent="0.3">
      <c r="I877" s="72"/>
      <c r="K877" s="32">
        <v>863</v>
      </c>
      <c r="L877" s="156"/>
      <c r="M877" s="156"/>
      <c r="N877" s="156"/>
      <c r="O877" s="154"/>
      <c r="P877" s="154"/>
      <c r="Q877" s="154"/>
      <c r="R877" s="156"/>
      <c r="S877" s="157"/>
      <c r="T877" s="158"/>
      <c r="U877" s="157"/>
      <c r="V877" s="158"/>
      <c r="W877" s="159"/>
      <c r="X877" s="159"/>
      <c r="Y877" s="159"/>
      <c r="Z877" s="159"/>
      <c r="AA877" s="156"/>
    </row>
    <row r="878" spans="9:27" x14ac:dyDescent="0.3">
      <c r="I878" s="72"/>
      <c r="K878" s="32">
        <v>864</v>
      </c>
      <c r="L878" s="156"/>
      <c r="M878" s="156"/>
      <c r="N878" s="156"/>
      <c r="O878" s="154"/>
      <c r="P878" s="154"/>
      <c r="Q878" s="154"/>
      <c r="R878" s="156"/>
      <c r="S878" s="157"/>
      <c r="T878" s="158"/>
      <c r="U878" s="157"/>
      <c r="V878" s="158"/>
      <c r="W878" s="159"/>
      <c r="X878" s="159"/>
      <c r="Y878" s="159"/>
      <c r="Z878" s="159"/>
      <c r="AA878" s="156"/>
    </row>
    <row r="879" spans="9:27" x14ac:dyDescent="0.3">
      <c r="I879" s="72"/>
      <c r="K879" s="32">
        <v>865</v>
      </c>
      <c r="L879" s="156"/>
      <c r="M879" s="156"/>
      <c r="N879" s="156"/>
      <c r="O879" s="154"/>
      <c r="P879" s="154"/>
      <c r="Q879" s="154"/>
      <c r="R879" s="156"/>
      <c r="S879" s="157"/>
      <c r="T879" s="158"/>
      <c r="U879" s="157"/>
      <c r="V879" s="158"/>
      <c r="W879" s="159"/>
      <c r="X879" s="159"/>
      <c r="Y879" s="159"/>
      <c r="Z879" s="159"/>
      <c r="AA879" s="156"/>
    </row>
    <row r="880" spans="9:27" x14ac:dyDescent="0.3">
      <c r="I880" s="72"/>
      <c r="K880" s="32">
        <v>866</v>
      </c>
      <c r="L880" s="156"/>
      <c r="M880" s="156"/>
      <c r="N880" s="156"/>
      <c r="O880" s="154"/>
      <c r="P880" s="154"/>
      <c r="Q880" s="154"/>
      <c r="R880" s="156"/>
      <c r="S880" s="157"/>
      <c r="T880" s="158"/>
      <c r="U880" s="157"/>
      <c r="V880" s="158"/>
      <c r="W880" s="159"/>
      <c r="X880" s="159"/>
      <c r="Y880" s="159"/>
      <c r="Z880" s="159"/>
      <c r="AA880" s="156"/>
    </row>
    <row r="881" spans="9:27" x14ac:dyDescent="0.3">
      <c r="I881" s="72"/>
      <c r="K881" s="32">
        <v>867</v>
      </c>
      <c r="L881" s="156"/>
      <c r="M881" s="156"/>
      <c r="N881" s="156"/>
      <c r="O881" s="154"/>
      <c r="P881" s="154"/>
      <c r="Q881" s="154"/>
      <c r="R881" s="156"/>
      <c r="S881" s="157"/>
      <c r="T881" s="158"/>
      <c r="U881" s="157"/>
      <c r="V881" s="158"/>
      <c r="W881" s="159"/>
      <c r="X881" s="159"/>
      <c r="Y881" s="159"/>
      <c r="Z881" s="159"/>
      <c r="AA881" s="156"/>
    </row>
    <row r="882" spans="9:27" x14ac:dyDescent="0.3">
      <c r="I882" s="72"/>
      <c r="K882" s="32">
        <v>868</v>
      </c>
      <c r="L882" s="156"/>
      <c r="M882" s="156"/>
      <c r="N882" s="156"/>
      <c r="O882" s="154"/>
      <c r="P882" s="154"/>
      <c r="Q882" s="154"/>
      <c r="R882" s="156"/>
      <c r="S882" s="157"/>
      <c r="T882" s="158"/>
      <c r="U882" s="157"/>
      <c r="V882" s="158"/>
      <c r="W882" s="159"/>
      <c r="X882" s="159"/>
      <c r="Y882" s="159"/>
      <c r="Z882" s="159"/>
      <c r="AA882" s="156"/>
    </row>
    <row r="883" spans="9:27" x14ac:dyDescent="0.3">
      <c r="I883" s="72"/>
      <c r="K883" s="32">
        <v>869</v>
      </c>
      <c r="L883" s="156"/>
      <c r="M883" s="156"/>
      <c r="N883" s="156"/>
      <c r="O883" s="154"/>
      <c r="P883" s="154"/>
      <c r="Q883" s="154"/>
      <c r="R883" s="156"/>
      <c r="S883" s="157"/>
      <c r="T883" s="158"/>
      <c r="U883" s="157"/>
      <c r="V883" s="158"/>
      <c r="W883" s="159"/>
      <c r="X883" s="159"/>
      <c r="Y883" s="159"/>
      <c r="Z883" s="159"/>
      <c r="AA883" s="156"/>
    </row>
    <row r="884" spans="9:27" x14ac:dyDescent="0.3">
      <c r="I884" s="72"/>
      <c r="K884" s="32">
        <v>870</v>
      </c>
      <c r="L884" s="156"/>
      <c r="M884" s="156"/>
      <c r="N884" s="156"/>
      <c r="O884" s="154"/>
      <c r="P884" s="154"/>
      <c r="Q884" s="154"/>
      <c r="R884" s="156"/>
      <c r="S884" s="157"/>
      <c r="T884" s="158"/>
      <c r="U884" s="157"/>
      <c r="V884" s="158"/>
      <c r="W884" s="159"/>
      <c r="X884" s="159"/>
      <c r="Y884" s="159"/>
      <c r="Z884" s="159"/>
      <c r="AA884" s="156"/>
    </row>
    <row r="885" spans="9:27" x14ac:dyDescent="0.3">
      <c r="I885" s="72"/>
      <c r="K885" s="32">
        <v>871</v>
      </c>
      <c r="L885" s="156"/>
      <c r="M885" s="156"/>
      <c r="N885" s="156"/>
      <c r="O885" s="154"/>
      <c r="P885" s="154"/>
      <c r="Q885" s="154"/>
      <c r="R885" s="156"/>
      <c r="S885" s="157"/>
      <c r="T885" s="158"/>
      <c r="U885" s="157"/>
      <c r="V885" s="158"/>
      <c r="W885" s="159"/>
      <c r="X885" s="159"/>
      <c r="Y885" s="159"/>
      <c r="Z885" s="159"/>
      <c r="AA885" s="156"/>
    </row>
    <row r="886" spans="9:27" x14ac:dyDescent="0.3">
      <c r="I886" s="72"/>
      <c r="K886" s="32">
        <v>872</v>
      </c>
      <c r="L886" s="156"/>
      <c r="M886" s="156"/>
      <c r="N886" s="156"/>
      <c r="O886" s="154"/>
      <c r="P886" s="154"/>
      <c r="Q886" s="154"/>
      <c r="R886" s="156"/>
      <c r="S886" s="157"/>
      <c r="T886" s="158"/>
      <c r="U886" s="157"/>
      <c r="V886" s="158"/>
      <c r="W886" s="159"/>
      <c r="X886" s="159"/>
      <c r="Y886" s="159"/>
      <c r="Z886" s="159"/>
      <c r="AA886" s="156"/>
    </row>
    <row r="887" spans="9:27" x14ac:dyDescent="0.3">
      <c r="I887" s="72"/>
      <c r="K887" s="32">
        <v>873</v>
      </c>
      <c r="L887" s="156"/>
      <c r="M887" s="156"/>
      <c r="N887" s="156"/>
      <c r="O887" s="154"/>
      <c r="P887" s="154"/>
      <c r="Q887" s="154"/>
      <c r="R887" s="156"/>
      <c r="S887" s="157"/>
      <c r="T887" s="158"/>
      <c r="U887" s="157"/>
      <c r="V887" s="158"/>
      <c r="W887" s="159"/>
      <c r="X887" s="159"/>
      <c r="Y887" s="159"/>
      <c r="Z887" s="159"/>
      <c r="AA887" s="156"/>
    </row>
    <row r="888" spans="9:27" x14ac:dyDescent="0.3">
      <c r="I888" s="72"/>
      <c r="K888" s="32">
        <v>874</v>
      </c>
      <c r="L888" s="156"/>
      <c r="M888" s="156"/>
      <c r="N888" s="156"/>
      <c r="O888" s="154"/>
      <c r="P888" s="154"/>
      <c r="Q888" s="154"/>
      <c r="R888" s="156"/>
      <c r="S888" s="157"/>
      <c r="T888" s="158"/>
      <c r="U888" s="157"/>
      <c r="V888" s="158"/>
      <c r="W888" s="159"/>
      <c r="X888" s="159"/>
      <c r="Y888" s="159"/>
      <c r="Z888" s="159"/>
      <c r="AA888" s="156"/>
    </row>
    <row r="889" spans="9:27" x14ac:dyDescent="0.3">
      <c r="I889" s="72"/>
      <c r="K889" s="32">
        <v>875</v>
      </c>
      <c r="L889" s="156"/>
      <c r="M889" s="156"/>
      <c r="N889" s="156"/>
      <c r="O889" s="154"/>
      <c r="P889" s="154"/>
      <c r="Q889" s="154"/>
      <c r="R889" s="156"/>
      <c r="S889" s="157"/>
      <c r="T889" s="158"/>
      <c r="U889" s="157"/>
      <c r="V889" s="158"/>
      <c r="W889" s="159"/>
      <c r="X889" s="159"/>
      <c r="Y889" s="159"/>
      <c r="Z889" s="159"/>
      <c r="AA889" s="156"/>
    </row>
    <row r="890" spans="9:27" x14ac:dyDescent="0.3">
      <c r="I890" s="72"/>
      <c r="K890" s="32">
        <v>876</v>
      </c>
      <c r="L890" s="156"/>
      <c r="M890" s="156"/>
      <c r="N890" s="156"/>
      <c r="O890" s="154"/>
      <c r="P890" s="154"/>
      <c r="Q890" s="154"/>
      <c r="R890" s="156"/>
      <c r="S890" s="157"/>
      <c r="T890" s="158"/>
      <c r="U890" s="157"/>
      <c r="V890" s="158"/>
      <c r="W890" s="159"/>
      <c r="X890" s="159"/>
      <c r="Y890" s="159"/>
      <c r="Z890" s="159"/>
      <c r="AA890" s="156"/>
    </row>
    <row r="891" spans="9:27" x14ac:dyDescent="0.3">
      <c r="I891" s="72"/>
      <c r="K891" s="32">
        <v>877</v>
      </c>
      <c r="L891" s="156"/>
      <c r="M891" s="156"/>
      <c r="N891" s="156"/>
      <c r="O891" s="154"/>
      <c r="P891" s="154"/>
      <c r="Q891" s="154"/>
      <c r="R891" s="156"/>
      <c r="S891" s="157"/>
      <c r="T891" s="158"/>
      <c r="U891" s="157"/>
      <c r="V891" s="158"/>
      <c r="W891" s="159"/>
      <c r="X891" s="159"/>
      <c r="Y891" s="159"/>
      <c r="Z891" s="159"/>
      <c r="AA891" s="156"/>
    </row>
    <row r="892" spans="9:27" x14ac:dyDescent="0.3">
      <c r="I892" s="72"/>
      <c r="K892" s="32">
        <v>878</v>
      </c>
      <c r="L892" s="156"/>
      <c r="M892" s="156"/>
      <c r="N892" s="156"/>
      <c r="O892" s="154"/>
      <c r="P892" s="154"/>
      <c r="Q892" s="154"/>
      <c r="R892" s="156"/>
      <c r="S892" s="157"/>
      <c r="T892" s="158"/>
      <c r="U892" s="157"/>
      <c r="V892" s="158"/>
      <c r="W892" s="159"/>
      <c r="X892" s="159"/>
      <c r="Y892" s="159"/>
      <c r="Z892" s="159"/>
      <c r="AA892" s="156"/>
    </row>
    <row r="893" spans="9:27" x14ac:dyDescent="0.3">
      <c r="I893" s="72"/>
      <c r="K893" s="32">
        <v>879</v>
      </c>
      <c r="L893" s="156"/>
      <c r="M893" s="156"/>
      <c r="N893" s="156"/>
      <c r="O893" s="154"/>
      <c r="P893" s="154"/>
      <c r="Q893" s="154"/>
      <c r="R893" s="156"/>
      <c r="S893" s="157"/>
      <c r="T893" s="158"/>
      <c r="U893" s="157"/>
      <c r="V893" s="158"/>
      <c r="W893" s="159"/>
      <c r="X893" s="159"/>
      <c r="Y893" s="159"/>
      <c r="Z893" s="159"/>
      <c r="AA893" s="156"/>
    </row>
    <row r="894" spans="9:27" x14ac:dyDescent="0.3">
      <c r="I894" s="72"/>
      <c r="K894" s="32">
        <v>880</v>
      </c>
      <c r="L894" s="156"/>
      <c r="M894" s="156"/>
      <c r="N894" s="156"/>
      <c r="O894" s="154"/>
      <c r="P894" s="154"/>
      <c r="Q894" s="154"/>
      <c r="R894" s="156"/>
      <c r="S894" s="157"/>
      <c r="T894" s="158"/>
      <c r="U894" s="157"/>
      <c r="V894" s="158"/>
      <c r="W894" s="159"/>
      <c r="X894" s="159"/>
      <c r="Y894" s="159"/>
      <c r="Z894" s="159"/>
      <c r="AA894" s="156"/>
    </row>
    <row r="895" spans="9:27" x14ac:dyDescent="0.3">
      <c r="I895" s="72"/>
      <c r="K895" s="32">
        <v>881</v>
      </c>
      <c r="L895" s="156"/>
      <c r="M895" s="156"/>
      <c r="N895" s="156"/>
      <c r="O895" s="154"/>
      <c r="P895" s="154"/>
      <c r="Q895" s="154"/>
      <c r="R895" s="156"/>
      <c r="S895" s="157"/>
      <c r="T895" s="158"/>
      <c r="U895" s="157"/>
      <c r="V895" s="158"/>
      <c r="W895" s="159"/>
      <c r="X895" s="159"/>
      <c r="Y895" s="159"/>
      <c r="Z895" s="159"/>
      <c r="AA895" s="156"/>
    </row>
    <row r="896" spans="9:27" x14ac:dyDescent="0.3">
      <c r="I896" s="72"/>
      <c r="K896" s="32">
        <v>882</v>
      </c>
      <c r="L896" s="156"/>
      <c r="M896" s="156"/>
      <c r="N896" s="156"/>
      <c r="O896" s="154"/>
      <c r="P896" s="154"/>
      <c r="Q896" s="154"/>
      <c r="R896" s="156"/>
      <c r="S896" s="157"/>
      <c r="T896" s="158"/>
      <c r="U896" s="157"/>
      <c r="V896" s="158"/>
      <c r="W896" s="159"/>
      <c r="X896" s="159"/>
      <c r="Y896" s="159"/>
      <c r="Z896" s="159"/>
      <c r="AA896" s="156"/>
    </row>
    <row r="897" spans="9:27" x14ac:dyDescent="0.3">
      <c r="I897" s="72"/>
      <c r="K897" s="32">
        <v>883</v>
      </c>
      <c r="L897" s="156"/>
      <c r="M897" s="156"/>
      <c r="N897" s="156"/>
      <c r="O897" s="154"/>
      <c r="P897" s="154"/>
      <c r="Q897" s="154"/>
      <c r="R897" s="156"/>
      <c r="S897" s="157"/>
      <c r="T897" s="158"/>
      <c r="U897" s="157"/>
      <c r="V897" s="158"/>
      <c r="W897" s="159"/>
      <c r="X897" s="159"/>
      <c r="Y897" s="159"/>
      <c r="Z897" s="159"/>
      <c r="AA897" s="156"/>
    </row>
    <row r="898" spans="9:27" x14ac:dyDescent="0.3">
      <c r="I898" s="72"/>
      <c r="K898" s="32">
        <v>884</v>
      </c>
      <c r="L898" s="156"/>
      <c r="M898" s="156"/>
      <c r="N898" s="156"/>
      <c r="O898" s="154"/>
      <c r="P898" s="154"/>
      <c r="Q898" s="154"/>
      <c r="R898" s="156"/>
      <c r="S898" s="157"/>
      <c r="T898" s="158"/>
      <c r="U898" s="157"/>
      <c r="V898" s="158"/>
      <c r="W898" s="159"/>
      <c r="X898" s="159"/>
      <c r="Y898" s="159"/>
      <c r="Z898" s="159"/>
      <c r="AA898" s="156"/>
    </row>
    <row r="899" spans="9:27" x14ac:dyDescent="0.3">
      <c r="I899" s="72"/>
      <c r="K899" s="32">
        <v>885</v>
      </c>
      <c r="L899" s="156"/>
      <c r="M899" s="156"/>
      <c r="N899" s="156"/>
      <c r="O899" s="154"/>
      <c r="P899" s="154"/>
      <c r="Q899" s="154"/>
      <c r="R899" s="156"/>
      <c r="S899" s="157"/>
      <c r="T899" s="158"/>
      <c r="U899" s="157"/>
      <c r="V899" s="158"/>
      <c r="W899" s="159"/>
      <c r="X899" s="159"/>
      <c r="Y899" s="159"/>
      <c r="Z899" s="159"/>
      <c r="AA899" s="156"/>
    </row>
    <row r="900" spans="9:27" x14ac:dyDescent="0.3">
      <c r="I900" s="72"/>
      <c r="K900" s="32">
        <v>886</v>
      </c>
      <c r="L900" s="156"/>
      <c r="M900" s="156"/>
      <c r="N900" s="156"/>
      <c r="O900" s="154"/>
      <c r="P900" s="154"/>
      <c r="Q900" s="154"/>
      <c r="R900" s="156"/>
      <c r="S900" s="157"/>
      <c r="T900" s="158"/>
      <c r="U900" s="157"/>
      <c r="V900" s="158"/>
      <c r="W900" s="159"/>
      <c r="X900" s="159"/>
      <c r="Y900" s="159"/>
      <c r="Z900" s="159"/>
      <c r="AA900" s="156"/>
    </row>
    <row r="901" spans="9:27" x14ac:dyDescent="0.3">
      <c r="I901" s="72"/>
      <c r="K901" s="32">
        <v>887</v>
      </c>
      <c r="L901" s="156"/>
      <c r="M901" s="156"/>
      <c r="N901" s="156"/>
      <c r="O901" s="154"/>
      <c r="P901" s="154"/>
      <c r="Q901" s="154"/>
      <c r="R901" s="156"/>
      <c r="S901" s="157"/>
      <c r="T901" s="158"/>
      <c r="U901" s="157"/>
      <c r="V901" s="158"/>
      <c r="W901" s="159"/>
      <c r="X901" s="159"/>
      <c r="Y901" s="159"/>
      <c r="Z901" s="159"/>
      <c r="AA901" s="156"/>
    </row>
    <row r="902" spans="9:27" x14ac:dyDescent="0.3">
      <c r="I902" s="72"/>
      <c r="K902" s="32">
        <v>888</v>
      </c>
      <c r="L902" s="156"/>
      <c r="M902" s="156"/>
      <c r="N902" s="156"/>
      <c r="O902" s="154"/>
      <c r="P902" s="154"/>
      <c r="Q902" s="154"/>
      <c r="R902" s="156"/>
      <c r="S902" s="157"/>
      <c r="T902" s="158"/>
      <c r="U902" s="157"/>
      <c r="V902" s="158"/>
      <c r="W902" s="159"/>
      <c r="X902" s="159"/>
      <c r="Y902" s="159"/>
      <c r="Z902" s="159"/>
      <c r="AA902" s="156"/>
    </row>
    <row r="903" spans="9:27" x14ac:dyDescent="0.3">
      <c r="I903" s="72"/>
      <c r="K903" s="32">
        <v>889</v>
      </c>
      <c r="L903" s="156"/>
      <c r="M903" s="156"/>
      <c r="N903" s="156"/>
      <c r="O903" s="154"/>
      <c r="P903" s="154"/>
      <c r="Q903" s="154"/>
      <c r="R903" s="156"/>
      <c r="S903" s="157"/>
      <c r="T903" s="158"/>
      <c r="U903" s="157"/>
      <c r="V903" s="158"/>
      <c r="W903" s="159"/>
      <c r="X903" s="159"/>
      <c r="Y903" s="159"/>
      <c r="Z903" s="159"/>
      <c r="AA903" s="156"/>
    </row>
    <row r="904" spans="9:27" x14ac:dyDescent="0.3">
      <c r="I904" s="72"/>
      <c r="K904" s="32">
        <v>890</v>
      </c>
      <c r="L904" s="156"/>
      <c r="M904" s="156"/>
      <c r="N904" s="156"/>
      <c r="O904" s="154"/>
      <c r="P904" s="154"/>
      <c r="Q904" s="154"/>
      <c r="R904" s="156"/>
      <c r="S904" s="157"/>
      <c r="T904" s="158"/>
      <c r="U904" s="157"/>
      <c r="V904" s="158"/>
      <c r="W904" s="159"/>
      <c r="X904" s="159"/>
      <c r="Y904" s="159"/>
      <c r="Z904" s="159"/>
      <c r="AA904" s="156"/>
    </row>
    <row r="905" spans="9:27" x14ac:dyDescent="0.3">
      <c r="I905" s="72"/>
      <c r="K905" s="32">
        <v>891</v>
      </c>
      <c r="L905" s="156"/>
      <c r="M905" s="156"/>
      <c r="N905" s="156"/>
      <c r="O905" s="154"/>
      <c r="P905" s="154"/>
      <c r="Q905" s="154"/>
      <c r="R905" s="156"/>
      <c r="S905" s="157"/>
      <c r="T905" s="158"/>
      <c r="U905" s="157"/>
      <c r="V905" s="158"/>
      <c r="W905" s="159"/>
      <c r="X905" s="159"/>
      <c r="Y905" s="159"/>
      <c r="Z905" s="159"/>
      <c r="AA905" s="156"/>
    </row>
    <row r="906" spans="9:27" x14ac:dyDescent="0.3">
      <c r="I906" s="72"/>
      <c r="K906" s="32">
        <v>892</v>
      </c>
      <c r="L906" s="156"/>
      <c r="M906" s="156"/>
      <c r="N906" s="156"/>
      <c r="O906" s="154"/>
      <c r="P906" s="154"/>
      <c r="Q906" s="154"/>
      <c r="R906" s="156"/>
      <c r="S906" s="157"/>
      <c r="T906" s="158"/>
      <c r="U906" s="157"/>
      <c r="V906" s="158"/>
      <c r="W906" s="159"/>
      <c r="X906" s="159"/>
      <c r="Y906" s="159"/>
      <c r="Z906" s="159"/>
      <c r="AA906" s="156"/>
    </row>
    <row r="907" spans="9:27" x14ac:dyDescent="0.3">
      <c r="I907" s="72"/>
      <c r="K907" s="32">
        <v>893</v>
      </c>
      <c r="L907" s="156"/>
      <c r="M907" s="156"/>
      <c r="N907" s="156"/>
      <c r="O907" s="154"/>
      <c r="P907" s="154"/>
      <c r="Q907" s="154"/>
      <c r="R907" s="156"/>
      <c r="S907" s="157"/>
      <c r="T907" s="158"/>
      <c r="U907" s="157"/>
      <c r="V907" s="158"/>
      <c r="W907" s="159"/>
      <c r="X907" s="159"/>
      <c r="Y907" s="159"/>
      <c r="Z907" s="159"/>
      <c r="AA907" s="156"/>
    </row>
    <row r="908" spans="9:27" x14ac:dyDescent="0.3">
      <c r="I908" s="72"/>
      <c r="K908" s="32">
        <v>894</v>
      </c>
      <c r="L908" s="156"/>
      <c r="M908" s="156"/>
      <c r="N908" s="156"/>
      <c r="O908" s="154"/>
      <c r="P908" s="154"/>
      <c r="Q908" s="154"/>
      <c r="R908" s="156"/>
      <c r="S908" s="157"/>
      <c r="T908" s="158"/>
      <c r="U908" s="157"/>
      <c r="V908" s="158"/>
      <c r="W908" s="159"/>
      <c r="X908" s="159"/>
      <c r="Y908" s="159"/>
      <c r="Z908" s="159"/>
      <c r="AA908" s="156"/>
    </row>
    <row r="909" spans="9:27" x14ac:dyDescent="0.3">
      <c r="I909" s="72"/>
      <c r="K909" s="32">
        <v>895</v>
      </c>
      <c r="L909" s="156"/>
      <c r="M909" s="156"/>
      <c r="N909" s="156"/>
      <c r="O909" s="154"/>
      <c r="P909" s="154"/>
      <c r="Q909" s="154"/>
      <c r="R909" s="156"/>
      <c r="S909" s="157"/>
      <c r="T909" s="158"/>
      <c r="U909" s="157"/>
      <c r="V909" s="158"/>
      <c r="W909" s="159"/>
      <c r="X909" s="159"/>
      <c r="Y909" s="159"/>
      <c r="Z909" s="159"/>
      <c r="AA909" s="156"/>
    </row>
    <row r="910" spans="9:27" x14ac:dyDescent="0.3">
      <c r="I910" s="72"/>
      <c r="K910" s="32">
        <v>896</v>
      </c>
      <c r="L910" s="156"/>
      <c r="M910" s="156"/>
      <c r="N910" s="156"/>
      <c r="O910" s="154"/>
      <c r="P910" s="154"/>
      <c r="Q910" s="154"/>
      <c r="R910" s="156"/>
      <c r="S910" s="157"/>
      <c r="T910" s="158"/>
      <c r="U910" s="157"/>
      <c r="V910" s="158"/>
      <c r="W910" s="159"/>
      <c r="X910" s="159"/>
      <c r="Y910" s="159"/>
      <c r="Z910" s="159"/>
      <c r="AA910" s="156"/>
    </row>
    <row r="911" spans="9:27" x14ac:dyDescent="0.3">
      <c r="I911" s="72"/>
      <c r="K911" s="32">
        <v>897</v>
      </c>
      <c r="L911" s="156"/>
      <c r="M911" s="156"/>
      <c r="N911" s="156"/>
      <c r="O911" s="154"/>
      <c r="P911" s="154"/>
      <c r="Q911" s="154"/>
      <c r="R911" s="156"/>
      <c r="S911" s="157"/>
      <c r="T911" s="158"/>
      <c r="U911" s="157"/>
      <c r="V911" s="158"/>
      <c r="W911" s="159"/>
      <c r="X911" s="159"/>
      <c r="Y911" s="159"/>
      <c r="Z911" s="159"/>
      <c r="AA911" s="156"/>
    </row>
    <row r="912" spans="9:27" x14ac:dyDescent="0.3">
      <c r="I912" s="72"/>
      <c r="K912" s="32">
        <v>898</v>
      </c>
      <c r="L912" s="156"/>
      <c r="M912" s="156"/>
      <c r="N912" s="156"/>
      <c r="O912" s="154"/>
      <c r="P912" s="154"/>
      <c r="Q912" s="154"/>
      <c r="R912" s="156"/>
      <c r="S912" s="157"/>
      <c r="T912" s="158"/>
      <c r="U912" s="157"/>
      <c r="V912" s="158"/>
      <c r="W912" s="159"/>
      <c r="X912" s="159"/>
      <c r="Y912" s="159"/>
      <c r="Z912" s="159"/>
      <c r="AA912" s="156"/>
    </row>
    <row r="913" spans="9:27" x14ac:dyDescent="0.3">
      <c r="I913" s="72"/>
      <c r="K913" s="32">
        <v>899</v>
      </c>
      <c r="L913" s="156"/>
      <c r="M913" s="156"/>
      <c r="N913" s="156"/>
      <c r="O913" s="154"/>
      <c r="P913" s="154"/>
      <c r="Q913" s="154"/>
      <c r="R913" s="156"/>
      <c r="S913" s="157"/>
      <c r="T913" s="158"/>
      <c r="U913" s="157"/>
      <c r="V913" s="158"/>
      <c r="W913" s="159"/>
      <c r="X913" s="159"/>
      <c r="Y913" s="159"/>
      <c r="Z913" s="159"/>
      <c r="AA913" s="156"/>
    </row>
    <row r="914" spans="9:27" x14ac:dyDescent="0.3">
      <c r="I914" s="72"/>
      <c r="K914" s="32">
        <v>900</v>
      </c>
      <c r="L914" s="156"/>
      <c r="M914" s="156"/>
      <c r="N914" s="156"/>
      <c r="O914" s="154"/>
      <c r="P914" s="154"/>
      <c r="Q914" s="154"/>
      <c r="R914" s="156"/>
      <c r="S914" s="157"/>
      <c r="T914" s="158"/>
      <c r="U914" s="157"/>
      <c r="V914" s="158"/>
      <c r="W914" s="159"/>
      <c r="X914" s="159"/>
      <c r="Y914" s="159"/>
      <c r="Z914" s="159"/>
      <c r="AA914" s="156"/>
    </row>
    <row r="915" spans="9:27" x14ac:dyDescent="0.3">
      <c r="I915" s="72"/>
      <c r="K915" s="32">
        <v>901</v>
      </c>
      <c r="L915" s="156"/>
      <c r="M915" s="156"/>
      <c r="N915" s="156"/>
      <c r="O915" s="154"/>
      <c r="P915" s="154"/>
      <c r="Q915" s="154"/>
      <c r="R915" s="156"/>
      <c r="S915" s="157"/>
      <c r="T915" s="158"/>
      <c r="U915" s="157"/>
      <c r="V915" s="158"/>
      <c r="W915" s="159"/>
      <c r="X915" s="159"/>
      <c r="Y915" s="159"/>
      <c r="Z915" s="159"/>
      <c r="AA915" s="156"/>
    </row>
    <row r="916" spans="9:27" x14ac:dyDescent="0.3">
      <c r="I916" s="72"/>
      <c r="K916" s="32">
        <v>902</v>
      </c>
      <c r="L916" s="156"/>
      <c r="M916" s="156"/>
      <c r="N916" s="156"/>
      <c r="O916" s="154"/>
      <c r="P916" s="154"/>
      <c r="Q916" s="154"/>
      <c r="R916" s="156"/>
      <c r="S916" s="157"/>
      <c r="T916" s="158"/>
      <c r="U916" s="157"/>
      <c r="V916" s="158"/>
      <c r="W916" s="159"/>
      <c r="X916" s="159"/>
      <c r="Y916" s="159"/>
      <c r="Z916" s="159"/>
      <c r="AA916" s="156"/>
    </row>
    <row r="917" spans="9:27" x14ac:dyDescent="0.3">
      <c r="I917" s="72"/>
      <c r="K917" s="32">
        <v>903</v>
      </c>
      <c r="L917" s="156"/>
      <c r="M917" s="156"/>
      <c r="N917" s="156"/>
      <c r="O917" s="154"/>
      <c r="P917" s="154"/>
      <c r="Q917" s="154"/>
      <c r="R917" s="156"/>
      <c r="S917" s="157"/>
      <c r="T917" s="158"/>
      <c r="U917" s="157"/>
      <c r="V917" s="158"/>
      <c r="W917" s="159"/>
      <c r="X917" s="159"/>
      <c r="Y917" s="159"/>
      <c r="Z917" s="159"/>
      <c r="AA917" s="156"/>
    </row>
    <row r="918" spans="9:27" x14ac:dyDescent="0.3">
      <c r="I918" s="72"/>
      <c r="K918" s="32">
        <v>904</v>
      </c>
      <c r="L918" s="156"/>
      <c r="M918" s="156"/>
      <c r="N918" s="156"/>
      <c r="O918" s="154"/>
      <c r="P918" s="154"/>
      <c r="Q918" s="154"/>
      <c r="R918" s="156"/>
      <c r="S918" s="157"/>
      <c r="T918" s="158"/>
      <c r="U918" s="157"/>
      <c r="V918" s="158"/>
      <c r="W918" s="159"/>
      <c r="X918" s="159"/>
      <c r="Y918" s="159"/>
      <c r="Z918" s="159"/>
      <c r="AA918" s="156"/>
    </row>
    <row r="919" spans="9:27" x14ac:dyDescent="0.3">
      <c r="I919" s="72"/>
      <c r="K919" s="32">
        <v>905</v>
      </c>
      <c r="L919" s="156"/>
      <c r="M919" s="156"/>
      <c r="N919" s="156"/>
      <c r="O919" s="154"/>
      <c r="P919" s="154"/>
      <c r="Q919" s="154"/>
      <c r="R919" s="156"/>
      <c r="S919" s="157"/>
      <c r="T919" s="158"/>
      <c r="U919" s="157"/>
      <c r="V919" s="158"/>
      <c r="W919" s="159"/>
      <c r="X919" s="159"/>
      <c r="Y919" s="159"/>
      <c r="Z919" s="159"/>
      <c r="AA919" s="156"/>
    </row>
    <row r="920" spans="9:27" x14ac:dyDescent="0.3">
      <c r="I920" s="72"/>
      <c r="K920" s="32">
        <v>906</v>
      </c>
      <c r="L920" s="156"/>
      <c r="M920" s="156"/>
      <c r="N920" s="156"/>
      <c r="O920" s="154"/>
      <c r="P920" s="154"/>
      <c r="Q920" s="154"/>
      <c r="R920" s="156"/>
      <c r="S920" s="157"/>
      <c r="T920" s="158"/>
      <c r="U920" s="157"/>
      <c r="V920" s="158"/>
      <c r="W920" s="159"/>
      <c r="X920" s="159"/>
      <c r="Y920" s="159"/>
      <c r="Z920" s="159"/>
      <c r="AA920" s="156"/>
    </row>
    <row r="921" spans="9:27" x14ac:dyDescent="0.3">
      <c r="I921" s="72"/>
      <c r="K921" s="32">
        <v>907</v>
      </c>
      <c r="L921" s="156"/>
      <c r="M921" s="156"/>
      <c r="N921" s="156"/>
      <c r="O921" s="154"/>
      <c r="P921" s="154"/>
      <c r="Q921" s="154"/>
      <c r="R921" s="156"/>
      <c r="S921" s="157"/>
      <c r="T921" s="158"/>
      <c r="U921" s="157"/>
      <c r="V921" s="158"/>
      <c r="W921" s="159"/>
      <c r="X921" s="159"/>
      <c r="Y921" s="159"/>
      <c r="Z921" s="159"/>
      <c r="AA921" s="156"/>
    </row>
    <row r="922" spans="9:27" x14ac:dyDescent="0.3">
      <c r="I922" s="72"/>
      <c r="K922" s="32">
        <v>908</v>
      </c>
      <c r="L922" s="156"/>
      <c r="M922" s="156"/>
      <c r="N922" s="156"/>
      <c r="O922" s="154"/>
      <c r="P922" s="154"/>
      <c r="Q922" s="154"/>
      <c r="R922" s="156"/>
      <c r="S922" s="157"/>
      <c r="T922" s="158"/>
      <c r="U922" s="157"/>
      <c r="V922" s="158"/>
      <c r="W922" s="159"/>
      <c r="X922" s="159"/>
      <c r="Y922" s="159"/>
      <c r="Z922" s="159"/>
      <c r="AA922" s="156"/>
    </row>
    <row r="923" spans="9:27" x14ac:dyDescent="0.3">
      <c r="I923" s="72"/>
      <c r="K923" s="32">
        <v>909</v>
      </c>
      <c r="L923" s="156"/>
      <c r="M923" s="156"/>
      <c r="N923" s="156"/>
      <c r="O923" s="154"/>
      <c r="P923" s="154"/>
      <c r="Q923" s="154"/>
      <c r="R923" s="156"/>
      <c r="S923" s="157"/>
      <c r="T923" s="158"/>
      <c r="U923" s="157"/>
      <c r="V923" s="158"/>
      <c r="W923" s="159"/>
      <c r="X923" s="159"/>
      <c r="Y923" s="159"/>
      <c r="Z923" s="159"/>
      <c r="AA923" s="156"/>
    </row>
    <row r="924" spans="9:27" x14ac:dyDescent="0.3">
      <c r="I924" s="72"/>
      <c r="K924" s="32">
        <v>910</v>
      </c>
      <c r="L924" s="156"/>
      <c r="M924" s="156"/>
      <c r="N924" s="156"/>
      <c r="O924" s="154"/>
      <c r="P924" s="154"/>
      <c r="Q924" s="154"/>
      <c r="R924" s="156"/>
      <c r="S924" s="157"/>
      <c r="T924" s="158"/>
      <c r="U924" s="157"/>
      <c r="V924" s="158"/>
      <c r="W924" s="159"/>
      <c r="X924" s="159"/>
      <c r="Y924" s="159"/>
      <c r="Z924" s="159"/>
      <c r="AA924" s="156"/>
    </row>
    <row r="925" spans="9:27" x14ac:dyDescent="0.3">
      <c r="I925" s="72"/>
      <c r="K925" s="32">
        <v>911</v>
      </c>
      <c r="L925" s="156"/>
      <c r="M925" s="156"/>
      <c r="N925" s="156"/>
      <c r="O925" s="154"/>
      <c r="P925" s="154"/>
      <c r="Q925" s="154"/>
      <c r="R925" s="156"/>
      <c r="S925" s="157"/>
      <c r="T925" s="158"/>
      <c r="U925" s="157"/>
      <c r="V925" s="158"/>
      <c r="W925" s="159"/>
      <c r="X925" s="159"/>
      <c r="Y925" s="159"/>
      <c r="Z925" s="159"/>
      <c r="AA925" s="156"/>
    </row>
    <row r="926" spans="9:27" x14ac:dyDescent="0.3">
      <c r="I926" s="72"/>
      <c r="K926" s="32">
        <v>912</v>
      </c>
      <c r="L926" s="156"/>
      <c r="M926" s="156"/>
      <c r="N926" s="156"/>
      <c r="O926" s="154"/>
      <c r="P926" s="154"/>
      <c r="Q926" s="154"/>
      <c r="R926" s="156"/>
      <c r="S926" s="157"/>
      <c r="T926" s="158"/>
      <c r="U926" s="157"/>
      <c r="V926" s="158"/>
      <c r="W926" s="159"/>
      <c r="X926" s="159"/>
      <c r="Y926" s="159"/>
      <c r="Z926" s="159"/>
      <c r="AA926" s="156"/>
    </row>
    <row r="927" spans="9:27" x14ac:dyDescent="0.3">
      <c r="I927" s="72"/>
      <c r="K927" s="32">
        <v>913</v>
      </c>
      <c r="L927" s="156"/>
      <c r="M927" s="156"/>
      <c r="N927" s="156"/>
      <c r="O927" s="154"/>
      <c r="P927" s="154"/>
      <c r="Q927" s="154"/>
      <c r="R927" s="156"/>
      <c r="S927" s="157"/>
      <c r="T927" s="158"/>
      <c r="U927" s="157"/>
      <c r="V927" s="158"/>
      <c r="W927" s="159"/>
      <c r="X927" s="159"/>
      <c r="Y927" s="159"/>
      <c r="Z927" s="159"/>
      <c r="AA927" s="156"/>
    </row>
    <row r="928" spans="9:27" x14ac:dyDescent="0.3">
      <c r="I928" s="72"/>
      <c r="K928" s="32">
        <v>914</v>
      </c>
      <c r="L928" s="156"/>
      <c r="M928" s="156"/>
      <c r="N928" s="156"/>
      <c r="O928" s="154"/>
      <c r="P928" s="154"/>
      <c r="Q928" s="154"/>
      <c r="R928" s="156"/>
      <c r="S928" s="157"/>
      <c r="T928" s="158"/>
      <c r="U928" s="157"/>
      <c r="V928" s="158"/>
      <c r="W928" s="159"/>
      <c r="X928" s="159"/>
      <c r="Y928" s="159"/>
      <c r="Z928" s="159"/>
      <c r="AA928" s="156"/>
    </row>
    <row r="929" spans="9:27" x14ac:dyDescent="0.3">
      <c r="I929" s="72"/>
      <c r="K929" s="32">
        <v>915</v>
      </c>
      <c r="L929" s="156"/>
      <c r="M929" s="156"/>
      <c r="N929" s="156"/>
      <c r="O929" s="154"/>
      <c r="P929" s="154"/>
      <c r="Q929" s="154"/>
      <c r="R929" s="156"/>
      <c r="S929" s="157"/>
      <c r="T929" s="158"/>
      <c r="U929" s="157"/>
      <c r="V929" s="158"/>
      <c r="W929" s="159"/>
      <c r="X929" s="159"/>
      <c r="Y929" s="159"/>
      <c r="Z929" s="159"/>
      <c r="AA929" s="156"/>
    </row>
    <row r="930" spans="9:27" x14ac:dyDescent="0.3">
      <c r="I930" s="72"/>
      <c r="K930" s="32">
        <v>916</v>
      </c>
      <c r="L930" s="156"/>
      <c r="M930" s="156"/>
      <c r="N930" s="156"/>
      <c r="O930" s="154"/>
      <c r="P930" s="154"/>
      <c r="Q930" s="154"/>
      <c r="R930" s="156"/>
      <c r="S930" s="157"/>
      <c r="T930" s="158"/>
      <c r="U930" s="157"/>
      <c r="V930" s="158"/>
      <c r="W930" s="159"/>
      <c r="X930" s="159"/>
      <c r="Y930" s="159"/>
      <c r="Z930" s="159"/>
      <c r="AA930" s="156"/>
    </row>
    <row r="931" spans="9:27" x14ac:dyDescent="0.3">
      <c r="I931" s="72"/>
      <c r="K931" s="32">
        <v>917</v>
      </c>
      <c r="L931" s="156"/>
      <c r="M931" s="156"/>
      <c r="N931" s="156"/>
      <c r="O931" s="154"/>
      <c r="P931" s="154"/>
      <c r="Q931" s="154"/>
      <c r="R931" s="156"/>
      <c r="S931" s="157"/>
      <c r="T931" s="158"/>
      <c r="U931" s="157"/>
      <c r="V931" s="158"/>
      <c r="W931" s="159"/>
      <c r="X931" s="159"/>
      <c r="Y931" s="159"/>
      <c r="Z931" s="159"/>
      <c r="AA931" s="156"/>
    </row>
    <row r="932" spans="9:27" x14ac:dyDescent="0.3">
      <c r="I932" s="72"/>
      <c r="K932" s="32">
        <v>918</v>
      </c>
      <c r="L932" s="156"/>
      <c r="M932" s="156"/>
      <c r="N932" s="156"/>
      <c r="O932" s="154"/>
      <c r="P932" s="154"/>
      <c r="Q932" s="154"/>
      <c r="R932" s="156"/>
      <c r="S932" s="157"/>
      <c r="T932" s="158"/>
      <c r="U932" s="157"/>
      <c r="V932" s="158"/>
      <c r="W932" s="159"/>
      <c r="X932" s="159"/>
      <c r="Y932" s="159"/>
      <c r="Z932" s="159"/>
      <c r="AA932" s="156"/>
    </row>
    <row r="933" spans="9:27" x14ac:dyDescent="0.3">
      <c r="I933" s="72"/>
      <c r="K933" s="32">
        <v>919</v>
      </c>
      <c r="L933" s="156"/>
      <c r="M933" s="156"/>
      <c r="N933" s="156"/>
      <c r="O933" s="154"/>
      <c r="P933" s="154"/>
      <c r="Q933" s="154"/>
      <c r="R933" s="156"/>
      <c r="S933" s="157"/>
      <c r="T933" s="158"/>
      <c r="U933" s="157"/>
      <c r="V933" s="158"/>
      <c r="W933" s="159"/>
      <c r="X933" s="159"/>
      <c r="Y933" s="159"/>
      <c r="Z933" s="159"/>
      <c r="AA933" s="156"/>
    </row>
    <row r="934" spans="9:27" x14ac:dyDescent="0.3">
      <c r="I934" s="72"/>
      <c r="K934" s="32">
        <v>920</v>
      </c>
      <c r="L934" s="156"/>
      <c r="M934" s="156"/>
      <c r="N934" s="156"/>
      <c r="O934" s="154"/>
      <c r="P934" s="154"/>
      <c r="Q934" s="154"/>
      <c r="R934" s="156"/>
      <c r="S934" s="157"/>
      <c r="T934" s="158"/>
      <c r="U934" s="157"/>
      <c r="V934" s="158"/>
      <c r="W934" s="159"/>
      <c r="X934" s="159"/>
      <c r="Y934" s="159"/>
      <c r="Z934" s="159"/>
      <c r="AA934" s="156"/>
    </row>
    <row r="935" spans="9:27" x14ac:dyDescent="0.3">
      <c r="I935" s="72"/>
      <c r="K935" s="32">
        <v>921</v>
      </c>
      <c r="L935" s="156"/>
      <c r="M935" s="156"/>
      <c r="N935" s="156"/>
      <c r="O935" s="154"/>
      <c r="P935" s="154"/>
      <c r="Q935" s="154"/>
      <c r="R935" s="156"/>
      <c r="S935" s="157"/>
      <c r="T935" s="158"/>
      <c r="U935" s="157"/>
      <c r="V935" s="158"/>
      <c r="W935" s="159"/>
      <c r="X935" s="159"/>
      <c r="Y935" s="159"/>
      <c r="Z935" s="159"/>
      <c r="AA935" s="156"/>
    </row>
    <row r="936" spans="9:27" x14ac:dyDescent="0.3">
      <c r="I936" s="72"/>
      <c r="K936" s="32">
        <v>922</v>
      </c>
      <c r="L936" s="156"/>
      <c r="M936" s="156"/>
      <c r="N936" s="156"/>
      <c r="O936" s="154"/>
      <c r="P936" s="154"/>
      <c r="Q936" s="154"/>
      <c r="R936" s="156"/>
      <c r="S936" s="157"/>
      <c r="T936" s="158"/>
      <c r="U936" s="157"/>
      <c r="V936" s="158"/>
      <c r="W936" s="159"/>
      <c r="X936" s="159"/>
      <c r="Y936" s="159"/>
      <c r="Z936" s="159"/>
      <c r="AA936" s="156"/>
    </row>
    <row r="937" spans="9:27" x14ac:dyDescent="0.3">
      <c r="I937" s="72"/>
      <c r="K937" s="32">
        <v>923</v>
      </c>
      <c r="L937" s="156"/>
      <c r="M937" s="156"/>
      <c r="N937" s="156"/>
      <c r="O937" s="154"/>
      <c r="P937" s="154"/>
      <c r="Q937" s="154"/>
      <c r="R937" s="156"/>
      <c r="S937" s="157"/>
      <c r="T937" s="158"/>
      <c r="U937" s="157"/>
      <c r="V937" s="158"/>
      <c r="W937" s="159"/>
      <c r="X937" s="159"/>
      <c r="Y937" s="159"/>
      <c r="Z937" s="159"/>
      <c r="AA937" s="156"/>
    </row>
    <row r="938" spans="9:27" x14ac:dyDescent="0.3">
      <c r="I938" s="72"/>
      <c r="K938" s="32">
        <v>924</v>
      </c>
      <c r="L938" s="156"/>
      <c r="M938" s="156"/>
      <c r="N938" s="156"/>
      <c r="O938" s="154"/>
      <c r="P938" s="154"/>
      <c r="Q938" s="154"/>
      <c r="R938" s="156"/>
      <c r="S938" s="157"/>
      <c r="T938" s="158"/>
      <c r="U938" s="157"/>
      <c r="V938" s="158"/>
      <c r="W938" s="159"/>
      <c r="X938" s="159"/>
      <c r="Y938" s="159"/>
      <c r="Z938" s="159"/>
      <c r="AA938" s="156"/>
    </row>
    <row r="939" spans="9:27" x14ac:dyDescent="0.3">
      <c r="I939" s="72"/>
      <c r="K939" s="32">
        <v>925</v>
      </c>
      <c r="L939" s="156"/>
      <c r="M939" s="156"/>
      <c r="N939" s="156"/>
      <c r="O939" s="154"/>
      <c r="P939" s="154"/>
      <c r="Q939" s="154"/>
      <c r="R939" s="156"/>
      <c r="S939" s="157"/>
      <c r="T939" s="158"/>
      <c r="U939" s="157"/>
      <c r="V939" s="158"/>
      <c r="W939" s="159"/>
      <c r="X939" s="159"/>
      <c r="Y939" s="159"/>
      <c r="Z939" s="159"/>
      <c r="AA939" s="156"/>
    </row>
    <row r="940" spans="9:27" x14ac:dyDescent="0.3">
      <c r="I940" s="72"/>
      <c r="K940" s="32">
        <v>926</v>
      </c>
      <c r="L940" s="156"/>
      <c r="M940" s="156"/>
      <c r="N940" s="156"/>
      <c r="O940" s="154"/>
      <c r="P940" s="154"/>
      <c r="Q940" s="154"/>
      <c r="R940" s="156"/>
      <c r="S940" s="157"/>
      <c r="T940" s="158"/>
      <c r="U940" s="157"/>
      <c r="V940" s="158"/>
      <c r="W940" s="159"/>
      <c r="X940" s="159"/>
      <c r="Y940" s="159"/>
      <c r="Z940" s="159"/>
      <c r="AA940" s="156"/>
    </row>
    <row r="941" spans="9:27" x14ac:dyDescent="0.3">
      <c r="I941" s="72"/>
      <c r="K941" s="32">
        <v>927</v>
      </c>
      <c r="L941" s="156"/>
      <c r="M941" s="156"/>
      <c r="N941" s="156"/>
      <c r="O941" s="154"/>
      <c r="P941" s="154"/>
      <c r="Q941" s="154"/>
      <c r="R941" s="156"/>
      <c r="S941" s="157"/>
      <c r="T941" s="158"/>
      <c r="U941" s="157"/>
      <c r="V941" s="158"/>
      <c r="W941" s="159"/>
      <c r="X941" s="159"/>
      <c r="Y941" s="159"/>
      <c r="Z941" s="159"/>
      <c r="AA941" s="156"/>
    </row>
    <row r="942" spans="9:27" x14ac:dyDescent="0.3">
      <c r="I942" s="72"/>
      <c r="K942" s="32">
        <v>928</v>
      </c>
      <c r="L942" s="156"/>
      <c r="M942" s="156"/>
      <c r="N942" s="156"/>
      <c r="O942" s="154"/>
      <c r="P942" s="154"/>
      <c r="Q942" s="154"/>
      <c r="R942" s="156"/>
      <c r="S942" s="157"/>
      <c r="T942" s="158"/>
      <c r="U942" s="157"/>
      <c r="V942" s="158"/>
      <c r="W942" s="159"/>
      <c r="X942" s="159"/>
      <c r="Y942" s="159"/>
      <c r="Z942" s="159"/>
      <c r="AA942" s="156"/>
    </row>
    <row r="943" spans="9:27" x14ac:dyDescent="0.3">
      <c r="I943" s="72"/>
      <c r="K943" s="32">
        <v>929</v>
      </c>
      <c r="L943" s="156"/>
      <c r="M943" s="156"/>
      <c r="N943" s="156"/>
      <c r="O943" s="154"/>
      <c r="P943" s="154"/>
      <c r="Q943" s="154"/>
      <c r="R943" s="156"/>
      <c r="S943" s="157"/>
      <c r="T943" s="158"/>
      <c r="U943" s="157"/>
      <c r="V943" s="158"/>
      <c r="W943" s="159"/>
      <c r="X943" s="159"/>
      <c r="Y943" s="159"/>
      <c r="Z943" s="159"/>
      <c r="AA943" s="156"/>
    </row>
    <row r="944" spans="9:27" x14ac:dyDescent="0.3">
      <c r="I944" s="72"/>
      <c r="K944" s="32">
        <v>930</v>
      </c>
      <c r="L944" s="156"/>
      <c r="M944" s="156"/>
      <c r="N944" s="156"/>
      <c r="O944" s="154"/>
      <c r="P944" s="154"/>
      <c r="Q944" s="154"/>
      <c r="R944" s="156"/>
      <c r="S944" s="157"/>
      <c r="T944" s="158"/>
      <c r="U944" s="157"/>
      <c r="V944" s="158"/>
      <c r="W944" s="159"/>
      <c r="X944" s="159"/>
      <c r="Y944" s="159"/>
      <c r="Z944" s="159"/>
      <c r="AA944" s="156"/>
    </row>
    <row r="945" spans="9:27" x14ac:dyDescent="0.3">
      <c r="I945" s="72"/>
      <c r="K945" s="32">
        <v>931</v>
      </c>
      <c r="L945" s="156"/>
      <c r="M945" s="156"/>
      <c r="N945" s="156"/>
      <c r="O945" s="154"/>
      <c r="P945" s="154"/>
      <c r="Q945" s="154"/>
      <c r="R945" s="156"/>
      <c r="S945" s="157"/>
      <c r="T945" s="158"/>
      <c r="U945" s="157"/>
      <c r="V945" s="158"/>
      <c r="W945" s="159"/>
      <c r="X945" s="159"/>
      <c r="Y945" s="159"/>
      <c r="Z945" s="159"/>
      <c r="AA945" s="156"/>
    </row>
    <row r="946" spans="9:27" x14ac:dyDescent="0.3">
      <c r="I946" s="72"/>
      <c r="K946" s="32">
        <v>932</v>
      </c>
      <c r="L946" s="156"/>
      <c r="M946" s="156"/>
      <c r="N946" s="156"/>
      <c r="O946" s="154"/>
      <c r="P946" s="154"/>
      <c r="Q946" s="154"/>
      <c r="R946" s="156"/>
      <c r="S946" s="157"/>
      <c r="T946" s="158"/>
      <c r="U946" s="157"/>
      <c r="V946" s="158"/>
      <c r="W946" s="159"/>
      <c r="X946" s="159"/>
      <c r="Y946" s="159"/>
      <c r="Z946" s="159"/>
      <c r="AA946" s="156"/>
    </row>
    <row r="947" spans="9:27" x14ac:dyDescent="0.3">
      <c r="I947" s="72"/>
      <c r="K947" s="32">
        <v>933</v>
      </c>
      <c r="L947" s="156"/>
      <c r="M947" s="156"/>
      <c r="N947" s="156"/>
      <c r="O947" s="154"/>
      <c r="P947" s="154"/>
      <c r="Q947" s="154"/>
      <c r="R947" s="156"/>
      <c r="S947" s="157"/>
      <c r="T947" s="158"/>
      <c r="U947" s="157"/>
      <c r="V947" s="158"/>
      <c r="W947" s="159"/>
      <c r="X947" s="159"/>
      <c r="Y947" s="159"/>
      <c r="Z947" s="159"/>
      <c r="AA947" s="156"/>
    </row>
    <row r="948" spans="9:27" x14ac:dyDescent="0.3">
      <c r="I948" s="72"/>
      <c r="K948" s="32">
        <v>934</v>
      </c>
      <c r="L948" s="156"/>
      <c r="M948" s="156"/>
      <c r="N948" s="156"/>
      <c r="O948" s="154"/>
      <c r="P948" s="154"/>
      <c r="Q948" s="154"/>
      <c r="R948" s="156"/>
      <c r="S948" s="157"/>
      <c r="T948" s="158"/>
      <c r="U948" s="157"/>
      <c r="V948" s="158"/>
      <c r="W948" s="159"/>
      <c r="X948" s="159"/>
      <c r="Y948" s="159"/>
      <c r="Z948" s="159"/>
      <c r="AA948" s="156"/>
    </row>
    <row r="949" spans="9:27" x14ac:dyDescent="0.3">
      <c r="I949" s="72"/>
      <c r="K949" s="32">
        <v>935</v>
      </c>
      <c r="L949" s="156"/>
      <c r="M949" s="156"/>
      <c r="N949" s="156"/>
      <c r="O949" s="154"/>
      <c r="P949" s="154"/>
      <c r="Q949" s="154"/>
      <c r="R949" s="156"/>
      <c r="S949" s="157"/>
      <c r="T949" s="158"/>
      <c r="U949" s="157"/>
      <c r="V949" s="158"/>
      <c r="W949" s="159"/>
      <c r="X949" s="159"/>
      <c r="Y949" s="159"/>
      <c r="Z949" s="159"/>
      <c r="AA949" s="156"/>
    </row>
    <row r="950" spans="9:27" x14ac:dyDescent="0.3">
      <c r="I950" s="72"/>
      <c r="K950" s="32">
        <v>936</v>
      </c>
      <c r="L950" s="156"/>
      <c r="M950" s="156"/>
      <c r="N950" s="156"/>
      <c r="O950" s="154"/>
      <c r="P950" s="154"/>
      <c r="Q950" s="154"/>
      <c r="R950" s="156"/>
      <c r="S950" s="157"/>
      <c r="T950" s="158"/>
      <c r="U950" s="157"/>
      <c r="V950" s="158"/>
      <c r="W950" s="159"/>
      <c r="X950" s="159"/>
      <c r="Y950" s="159"/>
      <c r="Z950" s="159"/>
      <c r="AA950" s="156"/>
    </row>
    <row r="951" spans="9:27" x14ac:dyDescent="0.3">
      <c r="I951" s="72"/>
      <c r="K951" s="32">
        <v>937</v>
      </c>
      <c r="L951" s="156"/>
      <c r="M951" s="156"/>
      <c r="N951" s="156"/>
      <c r="O951" s="154"/>
      <c r="P951" s="154"/>
      <c r="Q951" s="154"/>
      <c r="R951" s="156"/>
      <c r="S951" s="157"/>
      <c r="T951" s="158"/>
      <c r="U951" s="157"/>
      <c r="V951" s="158"/>
      <c r="W951" s="159"/>
      <c r="X951" s="159"/>
      <c r="Y951" s="159"/>
      <c r="Z951" s="159"/>
      <c r="AA951" s="156"/>
    </row>
    <row r="952" spans="9:27" x14ac:dyDescent="0.3">
      <c r="I952" s="72"/>
      <c r="K952" s="32">
        <v>938</v>
      </c>
      <c r="L952" s="156"/>
      <c r="M952" s="156"/>
      <c r="N952" s="156"/>
      <c r="O952" s="154"/>
      <c r="P952" s="154"/>
      <c r="Q952" s="154"/>
      <c r="R952" s="156"/>
      <c r="S952" s="157"/>
      <c r="T952" s="158"/>
      <c r="U952" s="157"/>
      <c r="V952" s="158"/>
      <c r="W952" s="159"/>
      <c r="X952" s="159"/>
      <c r="Y952" s="159"/>
      <c r="Z952" s="159"/>
      <c r="AA952" s="156"/>
    </row>
    <row r="953" spans="9:27" x14ac:dyDescent="0.3">
      <c r="I953" s="72"/>
      <c r="K953" s="32">
        <v>939</v>
      </c>
      <c r="L953" s="156"/>
      <c r="M953" s="156"/>
      <c r="N953" s="156"/>
      <c r="O953" s="154"/>
      <c r="P953" s="154"/>
      <c r="Q953" s="154"/>
      <c r="R953" s="156"/>
      <c r="S953" s="157"/>
      <c r="T953" s="158"/>
      <c r="U953" s="157"/>
      <c r="V953" s="158"/>
      <c r="W953" s="159"/>
      <c r="X953" s="159"/>
      <c r="Y953" s="159"/>
      <c r="Z953" s="159"/>
      <c r="AA953" s="156"/>
    </row>
    <row r="954" spans="9:27" x14ac:dyDescent="0.3">
      <c r="I954" s="72"/>
      <c r="K954" s="32">
        <v>940</v>
      </c>
      <c r="L954" s="156"/>
      <c r="M954" s="156"/>
      <c r="N954" s="156"/>
      <c r="O954" s="154"/>
      <c r="P954" s="154"/>
      <c r="Q954" s="154"/>
      <c r="R954" s="156"/>
      <c r="S954" s="157"/>
      <c r="T954" s="158"/>
      <c r="U954" s="157"/>
      <c r="V954" s="158"/>
      <c r="W954" s="159"/>
      <c r="X954" s="159"/>
      <c r="Y954" s="159"/>
      <c r="Z954" s="159"/>
      <c r="AA954" s="156"/>
    </row>
    <row r="955" spans="9:27" x14ac:dyDescent="0.3">
      <c r="I955" s="72"/>
      <c r="K955" s="32">
        <v>941</v>
      </c>
      <c r="L955" s="156"/>
      <c r="M955" s="156"/>
      <c r="N955" s="156"/>
      <c r="O955" s="154"/>
      <c r="P955" s="154"/>
      <c r="Q955" s="154"/>
      <c r="R955" s="156"/>
      <c r="S955" s="157"/>
      <c r="T955" s="158"/>
      <c r="U955" s="157"/>
      <c r="V955" s="158"/>
      <c r="W955" s="159"/>
      <c r="X955" s="159"/>
      <c r="Y955" s="159"/>
      <c r="Z955" s="159"/>
      <c r="AA955" s="156"/>
    </row>
    <row r="956" spans="9:27" x14ac:dyDescent="0.3">
      <c r="I956" s="72"/>
      <c r="K956" s="32">
        <v>942</v>
      </c>
      <c r="L956" s="156"/>
      <c r="M956" s="156"/>
      <c r="N956" s="156"/>
      <c r="O956" s="154"/>
      <c r="P956" s="154"/>
      <c r="Q956" s="154"/>
      <c r="R956" s="156"/>
      <c r="S956" s="157"/>
      <c r="T956" s="158"/>
      <c r="U956" s="157"/>
      <c r="V956" s="158"/>
      <c r="W956" s="159"/>
      <c r="X956" s="159"/>
      <c r="Y956" s="159"/>
      <c r="Z956" s="159"/>
      <c r="AA956" s="156"/>
    </row>
    <row r="957" spans="9:27" x14ac:dyDescent="0.3">
      <c r="I957" s="72"/>
      <c r="K957" s="32">
        <v>943</v>
      </c>
      <c r="L957" s="156"/>
      <c r="M957" s="156"/>
      <c r="N957" s="156"/>
      <c r="O957" s="154"/>
      <c r="P957" s="154"/>
      <c r="Q957" s="154"/>
      <c r="R957" s="156"/>
      <c r="S957" s="157"/>
      <c r="T957" s="158"/>
      <c r="U957" s="157"/>
      <c r="V957" s="158"/>
      <c r="W957" s="159"/>
      <c r="X957" s="159"/>
      <c r="Y957" s="159"/>
      <c r="Z957" s="159"/>
      <c r="AA957" s="156"/>
    </row>
    <row r="958" spans="9:27" x14ac:dyDescent="0.3">
      <c r="I958" s="72"/>
      <c r="K958" s="32">
        <v>944</v>
      </c>
      <c r="L958" s="156"/>
      <c r="M958" s="156"/>
      <c r="N958" s="156"/>
      <c r="O958" s="154"/>
      <c r="P958" s="154"/>
      <c r="Q958" s="154"/>
      <c r="R958" s="156"/>
      <c r="S958" s="157"/>
      <c r="T958" s="158"/>
      <c r="U958" s="157"/>
      <c r="V958" s="158"/>
      <c r="W958" s="159"/>
      <c r="X958" s="159"/>
      <c r="Y958" s="159"/>
      <c r="Z958" s="159"/>
      <c r="AA958" s="156"/>
    </row>
    <row r="959" spans="9:27" x14ac:dyDescent="0.3">
      <c r="I959" s="72"/>
      <c r="K959" s="32">
        <v>945</v>
      </c>
      <c r="L959" s="156"/>
      <c r="M959" s="156"/>
      <c r="N959" s="156"/>
      <c r="O959" s="154"/>
      <c r="P959" s="154"/>
      <c r="Q959" s="154"/>
      <c r="R959" s="156"/>
      <c r="S959" s="157"/>
      <c r="T959" s="158"/>
      <c r="U959" s="157"/>
      <c r="V959" s="158"/>
      <c r="W959" s="159"/>
      <c r="X959" s="159"/>
      <c r="Y959" s="159"/>
      <c r="Z959" s="159"/>
      <c r="AA959" s="156"/>
    </row>
    <row r="960" spans="9:27" x14ac:dyDescent="0.3">
      <c r="I960" s="72"/>
      <c r="K960" s="32">
        <v>946</v>
      </c>
      <c r="L960" s="156"/>
      <c r="M960" s="156"/>
      <c r="N960" s="156"/>
      <c r="O960" s="154"/>
      <c r="P960" s="154"/>
      <c r="Q960" s="154"/>
      <c r="R960" s="156"/>
      <c r="S960" s="157"/>
      <c r="T960" s="158"/>
      <c r="U960" s="157"/>
      <c r="V960" s="158"/>
      <c r="W960" s="159"/>
      <c r="X960" s="159"/>
      <c r="Y960" s="159"/>
      <c r="Z960" s="159"/>
      <c r="AA960" s="156"/>
    </row>
    <row r="961" spans="9:27" x14ac:dyDescent="0.3">
      <c r="I961" s="72"/>
      <c r="K961" s="32">
        <v>947</v>
      </c>
      <c r="L961" s="156"/>
      <c r="M961" s="156"/>
      <c r="N961" s="156"/>
      <c r="O961" s="154"/>
      <c r="P961" s="154"/>
      <c r="Q961" s="154"/>
      <c r="R961" s="156"/>
      <c r="S961" s="157"/>
      <c r="T961" s="158"/>
      <c r="U961" s="157"/>
      <c r="V961" s="158"/>
      <c r="W961" s="159"/>
      <c r="X961" s="159"/>
      <c r="Y961" s="159"/>
      <c r="Z961" s="159"/>
      <c r="AA961" s="156"/>
    </row>
    <row r="962" spans="9:27" x14ac:dyDescent="0.3">
      <c r="I962" s="72"/>
      <c r="K962" s="32">
        <v>948</v>
      </c>
      <c r="L962" s="156"/>
      <c r="M962" s="156"/>
      <c r="N962" s="156"/>
      <c r="O962" s="154"/>
      <c r="P962" s="154"/>
      <c r="Q962" s="154"/>
      <c r="R962" s="156"/>
      <c r="S962" s="157"/>
      <c r="T962" s="158"/>
      <c r="U962" s="157"/>
      <c r="V962" s="158"/>
      <c r="W962" s="159"/>
      <c r="X962" s="159"/>
      <c r="Y962" s="159"/>
      <c r="Z962" s="159"/>
      <c r="AA962" s="156"/>
    </row>
    <row r="963" spans="9:27" x14ac:dyDescent="0.3">
      <c r="I963" s="72"/>
      <c r="K963" s="32">
        <v>949</v>
      </c>
      <c r="L963" s="156"/>
      <c r="M963" s="156"/>
      <c r="N963" s="156"/>
      <c r="O963" s="154"/>
      <c r="P963" s="154"/>
      <c r="Q963" s="154"/>
      <c r="R963" s="156"/>
      <c r="S963" s="157"/>
      <c r="T963" s="158"/>
      <c r="U963" s="157"/>
      <c r="V963" s="158"/>
      <c r="W963" s="159"/>
      <c r="X963" s="159"/>
      <c r="Y963" s="159"/>
      <c r="Z963" s="159"/>
      <c r="AA963" s="156"/>
    </row>
    <row r="964" spans="9:27" x14ac:dyDescent="0.3">
      <c r="I964" s="72"/>
      <c r="K964" s="32">
        <v>950</v>
      </c>
      <c r="L964" s="156"/>
      <c r="M964" s="156"/>
      <c r="N964" s="156"/>
      <c r="O964" s="154"/>
      <c r="P964" s="154"/>
      <c r="Q964" s="154"/>
      <c r="R964" s="156"/>
      <c r="S964" s="157"/>
      <c r="T964" s="158"/>
      <c r="U964" s="157"/>
      <c r="V964" s="158"/>
      <c r="W964" s="159"/>
      <c r="X964" s="159"/>
      <c r="Y964" s="159"/>
      <c r="Z964" s="159"/>
      <c r="AA964" s="156"/>
    </row>
    <row r="965" spans="9:27" x14ac:dyDescent="0.3">
      <c r="I965" s="72"/>
      <c r="K965" s="32">
        <v>951</v>
      </c>
      <c r="L965" s="156"/>
      <c r="M965" s="156"/>
      <c r="N965" s="156"/>
      <c r="O965" s="154"/>
      <c r="P965" s="154"/>
      <c r="Q965" s="154"/>
      <c r="R965" s="156"/>
      <c r="S965" s="157"/>
      <c r="T965" s="158"/>
      <c r="U965" s="157"/>
      <c r="V965" s="158"/>
      <c r="W965" s="159"/>
      <c r="X965" s="159"/>
      <c r="Y965" s="159"/>
      <c r="Z965" s="159"/>
      <c r="AA965" s="156"/>
    </row>
    <row r="966" spans="9:27" x14ac:dyDescent="0.3">
      <c r="I966" s="72"/>
      <c r="K966" s="32">
        <v>952</v>
      </c>
      <c r="L966" s="156"/>
      <c r="M966" s="156"/>
      <c r="N966" s="156"/>
      <c r="O966" s="154"/>
      <c r="P966" s="154"/>
      <c r="Q966" s="154"/>
      <c r="R966" s="156"/>
      <c r="S966" s="157"/>
      <c r="T966" s="158"/>
      <c r="U966" s="157"/>
      <c r="V966" s="158"/>
      <c r="W966" s="159"/>
      <c r="X966" s="159"/>
      <c r="Y966" s="159"/>
      <c r="Z966" s="159"/>
      <c r="AA966" s="156"/>
    </row>
    <row r="967" spans="9:27" x14ac:dyDescent="0.3">
      <c r="I967" s="72"/>
      <c r="K967" s="32">
        <v>953</v>
      </c>
      <c r="L967" s="156"/>
      <c r="M967" s="156"/>
      <c r="N967" s="156"/>
      <c r="O967" s="154"/>
      <c r="P967" s="154"/>
      <c r="Q967" s="154"/>
      <c r="R967" s="156"/>
      <c r="S967" s="157"/>
      <c r="T967" s="158"/>
      <c r="U967" s="157"/>
      <c r="V967" s="158"/>
      <c r="W967" s="159"/>
      <c r="X967" s="159"/>
      <c r="Y967" s="159"/>
      <c r="Z967" s="159"/>
      <c r="AA967" s="156"/>
    </row>
    <row r="968" spans="9:27" x14ac:dyDescent="0.3">
      <c r="I968" s="72"/>
      <c r="K968" s="32">
        <v>954</v>
      </c>
      <c r="L968" s="156"/>
      <c r="M968" s="156"/>
      <c r="N968" s="156"/>
      <c r="O968" s="154"/>
      <c r="P968" s="154"/>
      <c r="Q968" s="154"/>
      <c r="R968" s="156"/>
      <c r="S968" s="157"/>
      <c r="T968" s="158"/>
      <c r="U968" s="157"/>
      <c r="V968" s="158"/>
      <c r="W968" s="159"/>
      <c r="X968" s="159"/>
      <c r="Y968" s="159"/>
      <c r="Z968" s="159"/>
      <c r="AA968" s="156"/>
    </row>
    <row r="969" spans="9:27" x14ac:dyDescent="0.3">
      <c r="I969" s="72"/>
      <c r="K969" s="32">
        <v>955</v>
      </c>
      <c r="L969" s="156"/>
      <c r="M969" s="156"/>
      <c r="N969" s="156"/>
      <c r="O969" s="154"/>
      <c r="P969" s="154"/>
      <c r="Q969" s="154"/>
      <c r="R969" s="156"/>
      <c r="S969" s="157"/>
      <c r="T969" s="158"/>
      <c r="U969" s="157"/>
      <c r="V969" s="158"/>
      <c r="W969" s="159"/>
      <c r="X969" s="159"/>
      <c r="Y969" s="159"/>
      <c r="Z969" s="159"/>
      <c r="AA969" s="156"/>
    </row>
    <row r="970" spans="9:27" x14ac:dyDescent="0.3">
      <c r="I970" s="72"/>
      <c r="K970" s="32">
        <v>956</v>
      </c>
      <c r="L970" s="156"/>
      <c r="M970" s="156"/>
      <c r="N970" s="156"/>
      <c r="O970" s="154"/>
      <c r="P970" s="154"/>
      <c r="Q970" s="154"/>
      <c r="R970" s="156"/>
      <c r="S970" s="157"/>
      <c r="T970" s="158"/>
      <c r="U970" s="157"/>
      <c r="V970" s="158"/>
      <c r="W970" s="159"/>
      <c r="X970" s="159"/>
      <c r="Y970" s="159"/>
      <c r="Z970" s="159"/>
      <c r="AA970" s="156"/>
    </row>
    <row r="971" spans="9:27" x14ac:dyDescent="0.3">
      <c r="I971" s="72"/>
      <c r="K971" s="32">
        <v>957</v>
      </c>
      <c r="L971" s="156"/>
      <c r="M971" s="156"/>
      <c r="N971" s="156"/>
      <c r="O971" s="154"/>
      <c r="P971" s="154"/>
      <c r="Q971" s="154"/>
      <c r="R971" s="156"/>
      <c r="S971" s="157"/>
      <c r="T971" s="158"/>
      <c r="U971" s="157"/>
      <c r="V971" s="158"/>
      <c r="W971" s="159"/>
      <c r="X971" s="159"/>
      <c r="Y971" s="159"/>
      <c r="Z971" s="159"/>
      <c r="AA971" s="156"/>
    </row>
    <row r="972" spans="9:27" x14ac:dyDescent="0.3">
      <c r="I972" s="72"/>
      <c r="K972" s="32">
        <v>958</v>
      </c>
      <c r="L972" s="156"/>
      <c r="M972" s="156"/>
      <c r="N972" s="156"/>
      <c r="O972" s="154"/>
      <c r="P972" s="154"/>
      <c r="Q972" s="154"/>
      <c r="R972" s="156"/>
      <c r="S972" s="157"/>
      <c r="T972" s="158"/>
      <c r="U972" s="157"/>
      <c r="V972" s="158"/>
      <c r="W972" s="159"/>
      <c r="X972" s="159"/>
      <c r="Y972" s="159"/>
      <c r="Z972" s="159"/>
      <c r="AA972" s="156"/>
    </row>
    <row r="973" spans="9:27" x14ac:dyDescent="0.3">
      <c r="I973" s="72"/>
      <c r="K973" s="32">
        <v>959</v>
      </c>
      <c r="L973" s="156"/>
      <c r="M973" s="156"/>
      <c r="N973" s="156"/>
      <c r="O973" s="154"/>
      <c r="P973" s="154"/>
      <c r="Q973" s="154"/>
      <c r="R973" s="156"/>
      <c r="S973" s="157"/>
      <c r="T973" s="158"/>
      <c r="U973" s="157"/>
      <c r="V973" s="158"/>
      <c r="W973" s="159"/>
      <c r="X973" s="159"/>
      <c r="Y973" s="159"/>
      <c r="Z973" s="159"/>
      <c r="AA973" s="156"/>
    </row>
    <row r="974" spans="9:27" x14ac:dyDescent="0.3">
      <c r="I974" s="72"/>
      <c r="K974" s="32">
        <v>960</v>
      </c>
      <c r="L974" s="156"/>
      <c r="M974" s="156"/>
      <c r="N974" s="156"/>
      <c r="O974" s="154"/>
      <c r="P974" s="154"/>
      <c r="Q974" s="154"/>
      <c r="R974" s="156"/>
      <c r="S974" s="157"/>
      <c r="T974" s="158"/>
      <c r="U974" s="157"/>
      <c r="V974" s="158"/>
      <c r="W974" s="159"/>
      <c r="X974" s="159"/>
      <c r="Y974" s="159"/>
      <c r="Z974" s="159"/>
      <c r="AA974" s="156"/>
    </row>
    <row r="975" spans="9:27" x14ac:dyDescent="0.3">
      <c r="I975" s="72"/>
      <c r="K975" s="32">
        <v>961</v>
      </c>
      <c r="L975" s="156"/>
      <c r="M975" s="156"/>
      <c r="N975" s="156"/>
      <c r="O975" s="154"/>
      <c r="P975" s="154"/>
      <c r="Q975" s="154"/>
      <c r="R975" s="156"/>
      <c r="S975" s="157"/>
      <c r="T975" s="158"/>
      <c r="U975" s="157"/>
      <c r="V975" s="158"/>
      <c r="W975" s="159"/>
      <c r="X975" s="159"/>
      <c r="Y975" s="159"/>
      <c r="Z975" s="159"/>
      <c r="AA975" s="156"/>
    </row>
    <row r="976" spans="9:27" x14ac:dyDescent="0.3">
      <c r="I976" s="72"/>
      <c r="K976" s="32">
        <v>962</v>
      </c>
      <c r="L976" s="156"/>
      <c r="M976" s="156"/>
      <c r="N976" s="156"/>
      <c r="O976" s="154"/>
      <c r="P976" s="154"/>
      <c r="Q976" s="154"/>
      <c r="R976" s="156"/>
      <c r="S976" s="157"/>
      <c r="T976" s="158"/>
      <c r="U976" s="157"/>
      <c r="V976" s="158"/>
      <c r="W976" s="159"/>
      <c r="X976" s="159"/>
      <c r="Y976" s="159"/>
      <c r="Z976" s="159"/>
      <c r="AA976" s="156"/>
    </row>
    <row r="977" spans="9:27" x14ac:dyDescent="0.3">
      <c r="I977" s="72"/>
      <c r="K977" s="32">
        <v>963</v>
      </c>
      <c r="L977" s="156"/>
      <c r="M977" s="156"/>
      <c r="N977" s="156"/>
      <c r="O977" s="154"/>
      <c r="P977" s="154"/>
      <c r="Q977" s="154"/>
      <c r="R977" s="156"/>
      <c r="S977" s="157"/>
      <c r="T977" s="158"/>
      <c r="U977" s="157"/>
      <c r="V977" s="158"/>
      <c r="W977" s="159"/>
      <c r="X977" s="159"/>
      <c r="Y977" s="159"/>
      <c r="Z977" s="159"/>
      <c r="AA977" s="156"/>
    </row>
    <row r="978" spans="9:27" x14ac:dyDescent="0.3">
      <c r="I978" s="72"/>
      <c r="K978" s="32">
        <v>964</v>
      </c>
      <c r="L978" s="156"/>
      <c r="M978" s="156"/>
      <c r="N978" s="156"/>
      <c r="O978" s="154"/>
      <c r="P978" s="154"/>
      <c r="Q978" s="154"/>
      <c r="R978" s="156"/>
      <c r="S978" s="157"/>
      <c r="T978" s="158"/>
      <c r="U978" s="157"/>
      <c r="V978" s="158"/>
      <c r="W978" s="159"/>
      <c r="X978" s="159"/>
      <c r="Y978" s="159"/>
      <c r="Z978" s="159"/>
      <c r="AA978" s="156"/>
    </row>
    <row r="979" spans="9:27" x14ac:dyDescent="0.3">
      <c r="I979" s="72"/>
      <c r="K979" s="32">
        <v>965</v>
      </c>
      <c r="L979" s="156"/>
      <c r="M979" s="156"/>
      <c r="N979" s="156"/>
      <c r="O979" s="154"/>
      <c r="P979" s="154"/>
      <c r="Q979" s="154"/>
      <c r="R979" s="156"/>
      <c r="S979" s="157"/>
      <c r="T979" s="158"/>
      <c r="U979" s="157"/>
      <c r="V979" s="158"/>
      <c r="W979" s="159"/>
      <c r="X979" s="159"/>
      <c r="Y979" s="159"/>
      <c r="Z979" s="159"/>
      <c r="AA979" s="156"/>
    </row>
    <row r="980" spans="9:27" x14ac:dyDescent="0.3">
      <c r="I980" s="72"/>
      <c r="K980" s="32">
        <v>966</v>
      </c>
      <c r="L980" s="156"/>
      <c r="M980" s="156"/>
      <c r="N980" s="156"/>
      <c r="O980" s="154"/>
      <c r="P980" s="154"/>
      <c r="Q980" s="154"/>
      <c r="R980" s="156"/>
      <c r="S980" s="157"/>
      <c r="T980" s="158"/>
      <c r="U980" s="157"/>
      <c r="V980" s="158"/>
      <c r="W980" s="159"/>
      <c r="X980" s="159"/>
      <c r="Y980" s="159"/>
      <c r="Z980" s="159"/>
      <c r="AA980" s="156"/>
    </row>
    <row r="981" spans="9:27" x14ac:dyDescent="0.3">
      <c r="I981" s="72"/>
      <c r="K981" s="32">
        <v>967</v>
      </c>
      <c r="L981" s="156"/>
      <c r="M981" s="156"/>
      <c r="N981" s="156"/>
      <c r="O981" s="154"/>
      <c r="P981" s="154"/>
      <c r="Q981" s="154"/>
      <c r="R981" s="156"/>
      <c r="S981" s="157"/>
      <c r="T981" s="158"/>
      <c r="U981" s="157"/>
      <c r="V981" s="158"/>
      <c r="W981" s="159"/>
      <c r="X981" s="159"/>
      <c r="Y981" s="159"/>
      <c r="Z981" s="159"/>
      <c r="AA981" s="156"/>
    </row>
    <row r="982" spans="9:27" x14ac:dyDescent="0.3">
      <c r="I982" s="72"/>
      <c r="K982" s="32">
        <v>968</v>
      </c>
      <c r="L982" s="156"/>
      <c r="M982" s="156"/>
      <c r="N982" s="156"/>
      <c r="O982" s="154"/>
      <c r="P982" s="154"/>
      <c r="Q982" s="154"/>
      <c r="R982" s="156"/>
      <c r="S982" s="157"/>
      <c r="T982" s="158"/>
      <c r="U982" s="157"/>
      <c r="V982" s="158"/>
      <c r="W982" s="159"/>
      <c r="X982" s="159"/>
      <c r="Y982" s="159"/>
      <c r="Z982" s="159"/>
      <c r="AA982" s="156"/>
    </row>
    <row r="983" spans="9:27" x14ac:dyDescent="0.3">
      <c r="I983" s="72"/>
      <c r="K983" s="32">
        <v>969</v>
      </c>
      <c r="L983" s="156"/>
      <c r="M983" s="156"/>
      <c r="N983" s="156"/>
      <c r="O983" s="154"/>
      <c r="P983" s="154"/>
      <c r="Q983" s="154"/>
      <c r="R983" s="156"/>
      <c r="S983" s="157"/>
      <c r="T983" s="158"/>
      <c r="U983" s="157"/>
      <c r="V983" s="158"/>
      <c r="W983" s="159"/>
      <c r="X983" s="159"/>
      <c r="Y983" s="159"/>
      <c r="Z983" s="159"/>
      <c r="AA983" s="156"/>
    </row>
    <row r="984" spans="9:27" x14ac:dyDescent="0.3">
      <c r="I984" s="72"/>
      <c r="K984" s="32">
        <v>970</v>
      </c>
      <c r="L984" s="156"/>
      <c r="M984" s="156"/>
      <c r="N984" s="156"/>
      <c r="O984" s="154"/>
      <c r="P984" s="154"/>
      <c r="Q984" s="154"/>
      <c r="R984" s="156"/>
      <c r="S984" s="157"/>
      <c r="T984" s="158"/>
      <c r="U984" s="157"/>
      <c r="V984" s="158"/>
      <c r="W984" s="159"/>
      <c r="X984" s="159"/>
      <c r="Y984" s="159"/>
      <c r="Z984" s="159"/>
      <c r="AA984" s="156"/>
    </row>
    <row r="985" spans="9:27" x14ac:dyDescent="0.3">
      <c r="I985" s="72"/>
      <c r="K985" s="32">
        <v>971</v>
      </c>
      <c r="L985" s="156"/>
      <c r="M985" s="156"/>
      <c r="N985" s="156"/>
      <c r="O985" s="154"/>
      <c r="P985" s="154"/>
      <c r="Q985" s="154"/>
      <c r="R985" s="156"/>
      <c r="S985" s="157"/>
      <c r="T985" s="158"/>
      <c r="U985" s="157"/>
      <c r="V985" s="158"/>
      <c r="W985" s="159"/>
      <c r="X985" s="159"/>
      <c r="Y985" s="159"/>
      <c r="Z985" s="159"/>
      <c r="AA985" s="156"/>
    </row>
    <row r="986" spans="9:27" x14ac:dyDescent="0.3">
      <c r="I986" s="72"/>
      <c r="K986" s="32">
        <v>972</v>
      </c>
      <c r="L986" s="156"/>
      <c r="M986" s="156"/>
      <c r="N986" s="156"/>
      <c r="O986" s="154"/>
      <c r="P986" s="154"/>
      <c r="Q986" s="154"/>
      <c r="R986" s="156"/>
      <c r="S986" s="157"/>
      <c r="T986" s="158"/>
      <c r="U986" s="157"/>
      <c r="V986" s="158"/>
      <c r="W986" s="159"/>
      <c r="X986" s="159"/>
      <c r="Y986" s="159"/>
      <c r="Z986" s="159"/>
      <c r="AA986" s="156"/>
    </row>
    <row r="987" spans="9:27" x14ac:dyDescent="0.3">
      <c r="I987" s="72"/>
      <c r="K987" s="32">
        <v>973</v>
      </c>
      <c r="L987" s="156"/>
      <c r="M987" s="156"/>
      <c r="N987" s="156"/>
      <c r="O987" s="154"/>
      <c r="P987" s="154"/>
      <c r="Q987" s="154"/>
      <c r="R987" s="156"/>
      <c r="S987" s="157"/>
      <c r="T987" s="158"/>
      <c r="U987" s="157"/>
      <c r="V987" s="158"/>
      <c r="W987" s="159"/>
      <c r="X987" s="159"/>
      <c r="Y987" s="159"/>
      <c r="Z987" s="159"/>
      <c r="AA987" s="156"/>
    </row>
    <row r="988" spans="9:27" x14ac:dyDescent="0.3">
      <c r="I988" s="72"/>
      <c r="K988" s="32">
        <v>974</v>
      </c>
      <c r="L988" s="156"/>
      <c r="M988" s="156"/>
      <c r="N988" s="156"/>
      <c r="O988" s="154"/>
      <c r="P988" s="154"/>
      <c r="Q988" s="154"/>
      <c r="R988" s="156"/>
      <c r="S988" s="157"/>
      <c r="T988" s="158"/>
      <c r="U988" s="157"/>
      <c r="V988" s="158"/>
      <c r="W988" s="159"/>
      <c r="X988" s="159"/>
      <c r="Y988" s="159"/>
      <c r="Z988" s="159"/>
      <c r="AA988" s="156"/>
    </row>
    <row r="989" spans="9:27" x14ac:dyDescent="0.3">
      <c r="I989" s="72"/>
      <c r="K989" s="32">
        <v>975</v>
      </c>
      <c r="L989" s="156"/>
      <c r="M989" s="156"/>
      <c r="N989" s="156"/>
      <c r="O989" s="154"/>
      <c r="P989" s="154"/>
      <c r="Q989" s="154"/>
      <c r="R989" s="156"/>
      <c r="S989" s="157"/>
      <c r="T989" s="158"/>
      <c r="U989" s="157"/>
      <c r="V989" s="158"/>
      <c r="W989" s="159"/>
      <c r="X989" s="159"/>
      <c r="Y989" s="159"/>
      <c r="Z989" s="159"/>
      <c r="AA989" s="156"/>
    </row>
    <row r="990" spans="9:27" x14ac:dyDescent="0.3">
      <c r="I990" s="72"/>
      <c r="K990" s="32">
        <v>976</v>
      </c>
      <c r="L990" s="156"/>
      <c r="M990" s="156"/>
      <c r="N990" s="156"/>
      <c r="O990" s="154"/>
      <c r="P990" s="154"/>
      <c r="Q990" s="154"/>
      <c r="R990" s="156"/>
      <c r="S990" s="157"/>
      <c r="T990" s="158"/>
      <c r="U990" s="157"/>
      <c r="V990" s="158"/>
      <c r="W990" s="159"/>
      <c r="X990" s="159"/>
      <c r="Y990" s="159"/>
      <c r="Z990" s="159"/>
      <c r="AA990" s="156"/>
    </row>
    <row r="991" spans="9:27" x14ac:dyDescent="0.3">
      <c r="I991" s="72"/>
      <c r="K991" s="32">
        <v>977</v>
      </c>
      <c r="L991" s="156"/>
      <c r="M991" s="156"/>
      <c r="N991" s="156"/>
      <c r="O991" s="154"/>
      <c r="P991" s="154"/>
      <c r="Q991" s="154"/>
      <c r="R991" s="156"/>
      <c r="S991" s="157"/>
      <c r="T991" s="158"/>
      <c r="U991" s="157"/>
      <c r="V991" s="158"/>
      <c r="W991" s="159"/>
      <c r="X991" s="159"/>
      <c r="Y991" s="159"/>
      <c r="Z991" s="159"/>
      <c r="AA991" s="156"/>
    </row>
    <row r="992" spans="9:27" x14ac:dyDescent="0.3">
      <c r="I992" s="72"/>
      <c r="K992" s="32">
        <v>978</v>
      </c>
      <c r="L992" s="156"/>
      <c r="M992" s="156"/>
      <c r="N992" s="156"/>
      <c r="O992" s="154"/>
      <c r="P992" s="154"/>
      <c r="Q992" s="154"/>
      <c r="R992" s="156"/>
      <c r="S992" s="157"/>
      <c r="T992" s="158"/>
      <c r="U992" s="157"/>
      <c r="V992" s="158"/>
      <c r="W992" s="159"/>
      <c r="X992" s="159"/>
      <c r="Y992" s="159"/>
      <c r="Z992" s="159"/>
      <c r="AA992" s="156"/>
    </row>
    <row r="993" spans="9:27" x14ac:dyDescent="0.3">
      <c r="I993" s="72"/>
      <c r="K993" s="32">
        <v>979</v>
      </c>
      <c r="L993" s="156"/>
      <c r="M993" s="156"/>
      <c r="N993" s="156"/>
      <c r="O993" s="154"/>
      <c r="P993" s="154"/>
      <c r="Q993" s="154"/>
      <c r="R993" s="156"/>
      <c r="S993" s="157"/>
      <c r="T993" s="158"/>
      <c r="U993" s="157"/>
      <c r="V993" s="158"/>
      <c r="W993" s="159"/>
      <c r="X993" s="159"/>
      <c r="Y993" s="159"/>
      <c r="Z993" s="159"/>
      <c r="AA993" s="156"/>
    </row>
    <row r="994" spans="9:27" x14ac:dyDescent="0.3">
      <c r="I994" s="72"/>
      <c r="K994" s="32">
        <v>980</v>
      </c>
      <c r="L994" s="156"/>
      <c r="M994" s="156"/>
      <c r="N994" s="156"/>
      <c r="O994" s="154"/>
      <c r="P994" s="154"/>
      <c r="Q994" s="154"/>
      <c r="R994" s="156"/>
      <c r="S994" s="157"/>
      <c r="T994" s="158"/>
      <c r="U994" s="157"/>
      <c r="V994" s="158"/>
      <c r="W994" s="159"/>
      <c r="X994" s="159"/>
      <c r="Y994" s="159"/>
      <c r="Z994" s="159"/>
      <c r="AA994" s="156"/>
    </row>
    <row r="995" spans="9:27" x14ac:dyDescent="0.3">
      <c r="I995" s="72"/>
      <c r="K995" s="32">
        <v>981</v>
      </c>
      <c r="L995" s="156"/>
      <c r="M995" s="156"/>
      <c r="N995" s="156"/>
      <c r="O995" s="154"/>
      <c r="P995" s="154"/>
      <c r="Q995" s="154"/>
      <c r="R995" s="156"/>
      <c r="S995" s="157"/>
      <c r="T995" s="158"/>
      <c r="U995" s="157"/>
      <c r="V995" s="158"/>
      <c r="W995" s="159"/>
      <c r="X995" s="159"/>
      <c r="Y995" s="159"/>
      <c r="Z995" s="159"/>
      <c r="AA995" s="156"/>
    </row>
    <row r="996" spans="9:27" x14ac:dyDescent="0.3">
      <c r="I996" s="72"/>
      <c r="K996" s="32">
        <v>982</v>
      </c>
      <c r="L996" s="156"/>
      <c r="M996" s="156"/>
      <c r="N996" s="156"/>
      <c r="O996" s="154"/>
      <c r="P996" s="154"/>
      <c r="Q996" s="154"/>
      <c r="R996" s="156"/>
      <c r="S996" s="157"/>
      <c r="T996" s="158"/>
      <c r="U996" s="157"/>
      <c r="V996" s="158"/>
      <c r="W996" s="159"/>
      <c r="X996" s="159"/>
      <c r="Y996" s="159"/>
      <c r="Z996" s="159"/>
      <c r="AA996" s="156"/>
    </row>
    <row r="997" spans="9:27" x14ac:dyDescent="0.3">
      <c r="I997" s="72"/>
      <c r="K997" s="32">
        <v>983</v>
      </c>
      <c r="L997" s="156"/>
      <c r="M997" s="156"/>
      <c r="N997" s="156"/>
      <c r="O997" s="154"/>
      <c r="P997" s="154"/>
      <c r="Q997" s="154"/>
      <c r="R997" s="156"/>
      <c r="S997" s="157"/>
      <c r="T997" s="158"/>
      <c r="U997" s="157"/>
      <c r="V997" s="158"/>
      <c r="W997" s="159"/>
      <c r="X997" s="159"/>
      <c r="Y997" s="159"/>
      <c r="Z997" s="159"/>
      <c r="AA997" s="156"/>
    </row>
    <row r="998" spans="9:27" x14ac:dyDescent="0.3">
      <c r="I998" s="72"/>
      <c r="K998" s="32">
        <v>984</v>
      </c>
      <c r="L998" s="156"/>
      <c r="M998" s="156"/>
      <c r="N998" s="156"/>
      <c r="O998" s="154"/>
      <c r="P998" s="154"/>
      <c r="Q998" s="154"/>
      <c r="R998" s="156"/>
      <c r="S998" s="157"/>
      <c r="T998" s="158"/>
      <c r="U998" s="157"/>
      <c r="V998" s="158"/>
      <c r="W998" s="159"/>
      <c r="X998" s="159"/>
      <c r="Y998" s="159"/>
      <c r="Z998" s="159"/>
      <c r="AA998" s="156"/>
    </row>
    <row r="999" spans="9:27" x14ac:dyDescent="0.3">
      <c r="I999" s="72"/>
      <c r="K999" s="32">
        <v>985</v>
      </c>
      <c r="L999" s="156"/>
      <c r="M999" s="156"/>
      <c r="N999" s="156"/>
      <c r="O999" s="154"/>
      <c r="P999" s="154"/>
      <c r="Q999" s="154"/>
      <c r="R999" s="156"/>
      <c r="S999" s="157"/>
      <c r="T999" s="158"/>
      <c r="U999" s="157"/>
      <c r="V999" s="158"/>
      <c r="W999" s="159"/>
      <c r="X999" s="159"/>
      <c r="Y999" s="159"/>
      <c r="Z999" s="159"/>
      <c r="AA999" s="156"/>
    </row>
    <row r="1000" spans="9:27" x14ac:dyDescent="0.3">
      <c r="I1000" s="72"/>
      <c r="K1000" s="32">
        <v>986</v>
      </c>
      <c r="L1000" s="156"/>
      <c r="M1000" s="156"/>
      <c r="N1000" s="156"/>
      <c r="O1000" s="154"/>
      <c r="P1000" s="154"/>
      <c r="Q1000" s="154"/>
      <c r="R1000" s="156"/>
      <c r="S1000" s="157"/>
      <c r="T1000" s="158"/>
      <c r="U1000" s="157"/>
      <c r="V1000" s="158"/>
      <c r="W1000" s="159"/>
      <c r="X1000" s="159"/>
      <c r="Y1000" s="159"/>
      <c r="Z1000" s="159"/>
      <c r="AA1000" s="156"/>
    </row>
    <row r="1001" spans="9:27" x14ac:dyDescent="0.3">
      <c r="I1001" s="72"/>
      <c r="K1001" s="32">
        <v>987</v>
      </c>
      <c r="L1001" s="156"/>
      <c r="M1001" s="156"/>
      <c r="N1001" s="156"/>
      <c r="O1001" s="154"/>
      <c r="P1001" s="154"/>
      <c r="Q1001" s="154"/>
      <c r="R1001" s="156"/>
      <c r="S1001" s="157"/>
      <c r="T1001" s="158"/>
      <c r="U1001" s="157"/>
      <c r="V1001" s="158"/>
      <c r="W1001" s="159"/>
      <c r="X1001" s="159"/>
      <c r="Y1001" s="159"/>
      <c r="Z1001" s="159"/>
      <c r="AA1001" s="156"/>
    </row>
    <row r="1002" spans="9:27" x14ac:dyDescent="0.3">
      <c r="I1002" s="72"/>
      <c r="K1002" s="32">
        <v>988</v>
      </c>
      <c r="L1002" s="156"/>
      <c r="M1002" s="156"/>
      <c r="N1002" s="156"/>
      <c r="O1002" s="154"/>
      <c r="P1002" s="154"/>
      <c r="Q1002" s="154"/>
      <c r="R1002" s="156"/>
      <c r="S1002" s="157"/>
      <c r="T1002" s="158"/>
      <c r="U1002" s="157"/>
      <c r="V1002" s="158"/>
      <c r="W1002" s="159"/>
      <c r="X1002" s="159"/>
      <c r="Y1002" s="159"/>
      <c r="Z1002" s="159"/>
      <c r="AA1002" s="156"/>
    </row>
    <row r="1003" spans="9:27" x14ac:dyDescent="0.3">
      <c r="I1003" s="72"/>
      <c r="K1003" s="32">
        <v>989</v>
      </c>
      <c r="L1003" s="156"/>
      <c r="M1003" s="156"/>
      <c r="N1003" s="156"/>
      <c r="O1003" s="154"/>
      <c r="P1003" s="154"/>
      <c r="Q1003" s="154"/>
      <c r="R1003" s="156"/>
      <c r="S1003" s="157"/>
      <c r="T1003" s="158"/>
      <c r="U1003" s="157"/>
      <c r="V1003" s="158"/>
      <c r="W1003" s="159"/>
      <c r="X1003" s="159"/>
      <c r="Y1003" s="159"/>
      <c r="Z1003" s="159"/>
      <c r="AA1003" s="156"/>
    </row>
    <row r="1004" spans="9:27" x14ac:dyDescent="0.3">
      <c r="I1004" s="72"/>
      <c r="K1004" s="32">
        <v>990</v>
      </c>
      <c r="L1004" s="156"/>
      <c r="M1004" s="156"/>
      <c r="N1004" s="156"/>
      <c r="O1004" s="154"/>
      <c r="P1004" s="154"/>
      <c r="Q1004" s="154"/>
      <c r="R1004" s="156"/>
      <c r="S1004" s="157"/>
      <c r="T1004" s="158"/>
      <c r="U1004" s="157"/>
      <c r="V1004" s="158"/>
      <c r="W1004" s="159"/>
      <c r="X1004" s="159"/>
      <c r="Y1004" s="159"/>
      <c r="Z1004" s="159"/>
      <c r="AA1004" s="156"/>
    </row>
    <row r="1005" spans="9:27" x14ac:dyDescent="0.3">
      <c r="I1005" s="72"/>
      <c r="K1005" s="32">
        <v>991</v>
      </c>
      <c r="L1005" s="156"/>
      <c r="M1005" s="156"/>
      <c r="N1005" s="156"/>
      <c r="O1005" s="154"/>
      <c r="P1005" s="154"/>
      <c r="Q1005" s="154"/>
      <c r="R1005" s="156"/>
      <c r="S1005" s="157"/>
      <c r="T1005" s="158"/>
      <c r="U1005" s="157"/>
      <c r="V1005" s="158"/>
      <c r="W1005" s="159"/>
      <c r="X1005" s="159"/>
      <c r="Y1005" s="159"/>
      <c r="Z1005" s="159"/>
      <c r="AA1005" s="156"/>
    </row>
    <row r="1006" spans="9:27" x14ac:dyDescent="0.3">
      <c r="I1006" s="72"/>
      <c r="K1006" s="32">
        <v>992</v>
      </c>
      <c r="L1006" s="156"/>
      <c r="M1006" s="156"/>
      <c r="N1006" s="156"/>
      <c r="O1006" s="154"/>
      <c r="P1006" s="154"/>
      <c r="Q1006" s="154"/>
      <c r="R1006" s="156"/>
      <c r="S1006" s="157"/>
      <c r="T1006" s="158"/>
      <c r="U1006" s="157"/>
      <c r="V1006" s="158"/>
      <c r="W1006" s="159"/>
      <c r="X1006" s="159"/>
      <c r="Y1006" s="159"/>
      <c r="Z1006" s="159"/>
      <c r="AA1006" s="156"/>
    </row>
    <row r="1007" spans="9:27" x14ac:dyDescent="0.3">
      <c r="I1007" s="72"/>
      <c r="K1007" s="32">
        <v>993</v>
      </c>
      <c r="L1007" s="156"/>
      <c r="M1007" s="156"/>
      <c r="N1007" s="156"/>
      <c r="O1007" s="154"/>
      <c r="P1007" s="154"/>
      <c r="Q1007" s="154"/>
      <c r="R1007" s="156"/>
      <c r="S1007" s="157"/>
      <c r="T1007" s="158"/>
      <c r="U1007" s="157"/>
      <c r="V1007" s="158"/>
      <c r="W1007" s="159"/>
      <c r="X1007" s="159"/>
      <c r="Y1007" s="159"/>
      <c r="Z1007" s="159"/>
      <c r="AA1007" s="156"/>
    </row>
    <row r="1008" spans="9:27" x14ac:dyDescent="0.3">
      <c r="I1008" s="72"/>
      <c r="K1008" s="32">
        <v>994</v>
      </c>
      <c r="L1008" s="156"/>
      <c r="M1008" s="156"/>
      <c r="N1008" s="156"/>
      <c r="O1008" s="154"/>
      <c r="P1008" s="154"/>
      <c r="Q1008" s="154"/>
      <c r="R1008" s="156"/>
      <c r="S1008" s="157"/>
      <c r="T1008" s="158"/>
      <c r="U1008" s="157"/>
      <c r="V1008" s="158"/>
      <c r="W1008" s="159"/>
      <c r="X1008" s="159"/>
      <c r="Y1008" s="159"/>
      <c r="Z1008" s="159"/>
      <c r="AA1008" s="156"/>
    </row>
    <row r="1009" spans="9:27" x14ac:dyDescent="0.3">
      <c r="I1009" s="72"/>
      <c r="K1009" s="32">
        <v>995</v>
      </c>
      <c r="L1009" s="156"/>
      <c r="M1009" s="156"/>
      <c r="N1009" s="156"/>
      <c r="O1009" s="154"/>
      <c r="P1009" s="154"/>
      <c r="Q1009" s="154"/>
      <c r="R1009" s="156"/>
      <c r="S1009" s="157"/>
      <c r="T1009" s="158"/>
      <c r="U1009" s="157"/>
      <c r="V1009" s="158"/>
      <c r="W1009" s="159"/>
      <c r="X1009" s="159"/>
      <c r="Y1009" s="159"/>
      <c r="Z1009" s="159"/>
      <c r="AA1009" s="156"/>
    </row>
    <row r="1010" spans="9:27" x14ac:dyDescent="0.3">
      <c r="I1010" s="72"/>
      <c r="K1010" s="32">
        <v>996</v>
      </c>
      <c r="L1010" s="156"/>
      <c r="M1010" s="156"/>
      <c r="N1010" s="156"/>
      <c r="O1010" s="154"/>
      <c r="P1010" s="154"/>
      <c r="Q1010" s="154"/>
      <c r="R1010" s="156"/>
      <c r="S1010" s="157"/>
      <c r="T1010" s="158"/>
      <c r="U1010" s="157"/>
      <c r="V1010" s="158"/>
      <c r="W1010" s="159"/>
      <c r="X1010" s="159"/>
      <c r="Y1010" s="159"/>
      <c r="Z1010" s="159"/>
      <c r="AA1010" s="156"/>
    </row>
    <row r="1011" spans="9:27" x14ac:dyDescent="0.3">
      <c r="I1011" s="72"/>
      <c r="K1011" s="32">
        <v>997</v>
      </c>
      <c r="L1011" s="156"/>
      <c r="M1011" s="156"/>
      <c r="N1011" s="156"/>
      <c r="O1011" s="154"/>
      <c r="P1011" s="154"/>
      <c r="Q1011" s="154"/>
      <c r="R1011" s="156"/>
      <c r="S1011" s="157"/>
      <c r="T1011" s="158"/>
      <c r="U1011" s="157"/>
      <c r="V1011" s="158"/>
      <c r="W1011" s="159"/>
      <c r="X1011" s="159"/>
      <c r="Y1011" s="159"/>
      <c r="Z1011" s="159"/>
      <c r="AA1011" s="156"/>
    </row>
    <row r="1012" spans="9:27" x14ac:dyDescent="0.3">
      <c r="I1012" s="72"/>
      <c r="K1012" s="32">
        <v>998</v>
      </c>
      <c r="L1012" s="156"/>
      <c r="M1012" s="156"/>
      <c r="N1012" s="156"/>
      <c r="O1012" s="154"/>
      <c r="P1012" s="154"/>
      <c r="Q1012" s="154"/>
      <c r="R1012" s="156"/>
      <c r="S1012" s="157"/>
      <c r="T1012" s="158"/>
      <c r="U1012" s="157"/>
      <c r="V1012" s="158"/>
      <c r="W1012" s="159"/>
      <c r="X1012" s="159"/>
      <c r="Y1012" s="159"/>
      <c r="Z1012" s="159"/>
      <c r="AA1012" s="156"/>
    </row>
    <row r="1013" spans="9:27" x14ac:dyDescent="0.3">
      <c r="I1013" s="72"/>
      <c r="K1013" s="32">
        <v>999</v>
      </c>
      <c r="L1013" s="156"/>
      <c r="M1013" s="156"/>
      <c r="N1013" s="156"/>
      <c r="O1013" s="154"/>
      <c r="P1013" s="154"/>
      <c r="Q1013" s="154"/>
      <c r="R1013" s="156"/>
      <c r="S1013" s="157"/>
      <c r="T1013" s="158"/>
      <c r="U1013" s="157"/>
      <c r="V1013" s="158"/>
      <c r="W1013" s="159"/>
      <c r="X1013" s="159"/>
      <c r="Y1013" s="159"/>
      <c r="Z1013" s="159"/>
      <c r="AA1013" s="156"/>
    </row>
    <row r="1014" spans="9:27" x14ac:dyDescent="0.3">
      <c r="I1014" s="72"/>
      <c r="K1014" s="32">
        <v>1000</v>
      </c>
      <c r="L1014" s="156"/>
      <c r="M1014" s="156"/>
      <c r="N1014" s="156"/>
      <c r="O1014" s="154"/>
      <c r="P1014" s="154"/>
      <c r="Q1014" s="154"/>
      <c r="R1014" s="156"/>
      <c r="S1014" s="157"/>
      <c r="T1014" s="158"/>
      <c r="U1014" s="157"/>
      <c r="V1014" s="158"/>
      <c r="W1014" s="159"/>
      <c r="X1014" s="159"/>
      <c r="Y1014" s="159"/>
      <c r="Z1014" s="159"/>
      <c r="AA1014" s="156"/>
    </row>
    <row r="1015" spans="9:27" x14ac:dyDescent="0.3">
      <c r="I1015" s="72"/>
      <c r="L1015" s="4"/>
      <c r="M1015" s="4"/>
      <c r="O1015" s="5"/>
      <c r="P1015" s="5"/>
      <c r="Q1015" s="5"/>
      <c r="R1015" s="4"/>
      <c r="T1015" s="3"/>
      <c r="V1015" s="3"/>
      <c r="AA1015" s="4"/>
    </row>
    <row r="1016" spans="9:27" x14ac:dyDescent="0.3">
      <c r="I1016" s="72"/>
      <c r="L1016" s="4"/>
      <c r="M1016" s="4"/>
      <c r="O1016" s="5"/>
      <c r="P1016" s="5"/>
      <c r="Q1016" s="5"/>
      <c r="R1016" s="4"/>
      <c r="T1016" s="3"/>
      <c r="V1016" s="3"/>
      <c r="AA1016" s="4"/>
    </row>
    <row r="1017" spans="9:27" x14ac:dyDescent="0.3">
      <c r="L1017" s="4"/>
      <c r="M1017" s="4"/>
      <c r="O1017" s="5"/>
      <c r="P1017" s="5"/>
      <c r="Q1017" s="5"/>
      <c r="R1017" s="4"/>
      <c r="T1017" s="3"/>
      <c r="V1017" s="3"/>
      <c r="AA1017" s="4"/>
    </row>
  </sheetData>
  <sheetProtection algorithmName="SHA-512" hashValue="QdK63lGto44P+vvUcFd4wb0NOiafwuwMrTKpshDIYTLqDlLW9xLkI6Ej0oFKJgA7+ECblwh7g59ET0ytjSjxcg==" saltValue="g2Bob8wTbu60A9uS9iZ7/Q==" spinCount="100000" sheet="1" objects="1" scenarios="1" selectLockedCells="1"/>
  <mergeCells count="1">
    <mergeCell ref="B22:C22"/>
  </mergeCells>
  <dataValidations count="5">
    <dataValidation type="list" allowBlank="1" showInputMessage="1" showErrorMessage="1" sqref="N15:N1014">
      <formula1>$B$31:$B$35</formula1>
    </dataValidation>
    <dataValidation type="whole" allowBlank="1" showInputMessage="1" showErrorMessage="1" sqref="C54:C60">
      <formula1>0</formula1>
      <formula2>100000</formula2>
    </dataValidation>
    <dataValidation type="whole" allowBlank="1" showInputMessage="1" showErrorMessage="1" sqref="C16:C20 C23:C28 C31:C35 C63:C70 C38:C43 C46:C51 F28:F42 G18 G20 G22 G24 G16">
      <formula1>0</formula1>
      <formula2>1000000</formula2>
    </dataValidation>
    <dataValidation type="whole" allowBlank="1" showInputMessage="1" showErrorMessage="1" sqref="T15:T1014 O15:Q1014 V15:V1014">
      <formula1>1</formula1>
      <formula2>10</formula2>
    </dataValidation>
    <dataValidation type="date" allowBlank="1" showInputMessage="1" showErrorMessage="1" sqref="F10">
      <formula1>25569</formula1>
      <formula2>73051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'Year 1 Report'!$S$9:$S$16</xm:f>
          </x14:formula1>
          <xm:sqref>AA15:AA1014</xm:sqref>
        </x14:dataValidation>
        <x14:dataValidation type="list" allowBlank="1" showInputMessage="1" showErrorMessage="1">
          <x14:formula1>
            <xm:f>'Year 1 Report'!$M$9:$M$23</xm:f>
          </x14:formula1>
          <xm:sqref>W15:Z1014</xm:sqref>
        </x14:dataValidation>
        <x14:dataValidation type="list" allowBlank="1" showInputMessage="1" showErrorMessage="1">
          <x14:formula1>
            <xm:f>'Year 1 Report'!$N$27:$N$32</xm:f>
          </x14:formula1>
          <xm:sqref>R15:S1014</xm:sqref>
        </x14:dataValidation>
        <x14:dataValidation type="list" allowBlank="1" showInputMessage="1" showErrorMessage="1">
          <x14:formula1>
            <xm:f>'Year 1 Report'!$I$19:$I$25</xm:f>
          </x14:formula1>
          <xm:sqref>U15:U1014</xm:sqref>
        </x14:dataValidation>
        <x14:dataValidation type="list" allowBlank="1" showInputMessage="1" showErrorMessage="1">
          <x14:formula1>
            <xm:f>'Year 1 Report'!$E$8:$E$13</xm:f>
          </x14:formula1>
          <xm:sqref>M15:M1014</xm:sqref>
        </x14:dataValidation>
        <x14:dataValidation type="list" allowBlank="1" showInputMessage="1" showErrorMessage="1">
          <x14:formula1>
            <xm:f>'Year 1 Report'!$A$8:$A$12</xm:f>
          </x14:formula1>
          <xm:sqref>L15:L1014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AA1017"/>
  <sheetViews>
    <sheetView showGridLines="0" zoomScale="60" zoomScaleNormal="60" zoomScaleSheetLayoutView="70" workbookViewId="0">
      <selection activeCell="F31" sqref="F31:F38"/>
    </sheetView>
  </sheetViews>
  <sheetFormatPr defaultRowHeight="14.4" x14ac:dyDescent="0.3"/>
  <cols>
    <col min="2" max="2" width="22" customWidth="1"/>
    <col min="3" max="3" width="12" style="4" customWidth="1"/>
    <col min="4" max="4" width="14.33203125" style="4" customWidth="1"/>
    <col min="5" max="5" width="35.33203125" style="5" customWidth="1"/>
    <col min="6" max="6" width="12" style="5" customWidth="1"/>
    <col min="7" max="7" width="12.109375" style="4" customWidth="1"/>
    <col min="8" max="8" width="5.88671875" customWidth="1"/>
    <col min="9" max="9" width="3.109375" customWidth="1"/>
    <col min="10" max="10" width="5.88671875" customWidth="1"/>
    <col min="11" max="11" width="6.5546875" customWidth="1"/>
    <col min="12" max="12" width="12.109375" customWidth="1"/>
    <col min="13" max="13" width="12" customWidth="1"/>
    <col min="14" max="14" width="14.33203125" style="4" customWidth="1"/>
    <col min="15" max="17" width="6.6640625" customWidth="1"/>
    <col min="18" max="18" width="18.33203125" customWidth="1"/>
    <col min="19" max="19" width="16.33203125" customWidth="1"/>
    <col min="20" max="22" width="6.6640625" customWidth="1"/>
    <col min="23" max="26" width="35.109375" customWidth="1"/>
    <col min="27" max="27" width="9" customWidth="1"/>
  </cols>
  <sheetData>
    <row r="2" spans="2:27" ht="21.6" x14ac:dyDescent="0.55000000000000004">
      <c r="B2" s="76" t="s">
        <v>151</v>
      </c>
      <c r="C2" s="77"/>
      <c r="D2" s="77"/>
      <c r="E2" s="78"/>
      <c r="F2" s="78"/>
      <c r="G2" s="77"/>
      <c r="H2" s="72"/>
      <c r="I2" s="72"/>
      <c r="J2" s="72"/>
      <c r="K2" s="72"/>
      <c r="L2" s="72"/>
      <c r="M2" s="72"/>
    </row>
    <row r="3" spans="2:27" x14ac:dyDescent="0.3">
      <c r="B3" s="79" t="s">
        <v>95</v>
      </c>
      <c r="C3" s="77"/>
      <c r="D3" s="77"/>
      <c r="E3" s="78"/>
      <c r="F3" s="78"/>
      <c r="G3" s="77"/>
      <c r="H3" s="72"/>
      <c r="I3" s="72"/>
      <c r="J3" s="72"/>
      <c r="K3" s="72"/>
      <c r="L3" s="72"/>
      <c r="M3" s="72"/>
    </row>
    <row r="4" spans="2:27" x14ac:dyDescent="0.3">
      <c r="B4" s="72" t="s">
        <v>120</v>
      </c>
      <c r="C4" s="77"/>
      <c r="D4" s="77"/>
      <c r="E4" s="78"/>
      <c r="F4" s="78"/>
      <c r="G4" s="77"/>
      <c r="H4" s="72"/>
      <c r="I4" s="72"/>
      <c r="J4" s="72"/>
      <c r="K4" s="72"/>
      <c r="L4" s="72"/>
      <c r="M4" s="72"/>
    </row>
    <row r="5" spans="2:27" x14ac:dyDescent="0.3">
      <c r="B5" s="72" t="s">
        <v>96</v>
      </c>
      <c r="C5" s="77"/>
      <c r="D5" s="77"/>
      <c r="E5" s="78"/>
      <c r="F5" s="78"/>
      <c r="G5" s="77"/>
      <c r="H5" s="72"/>
      <c r="I5" s="72"/>
      <c r="J5" s="72"/>
      <c r="K5" s="72"/>
      <c r="L5" s="72"/>
      <c r="M5" s="72"/>
    </row>
    <row r="6" spans="2:27" x14ac:dyDescent="0.3">
      <c r="B6" s="72" t="s">
        <v>97</v>
      </c>
      <c r="C6" s="77"/>
      <c r="D6" s="77"/>
      <c r="E6" s="78"/>
      <c r="F6" s="78"/>
      <c r="G6" s="77"/>
      <c r="H6" s="72"/>
      <c r="I6" s="72"/>
      <c r="J6" s="72"/>
      <c r="K6" s="72"/>
      <c r="L6" s="72"/>
      <c r="M6" s="72"/>
    </row>
    <row r="7" spans="2:27" x14ac:dyDescent="0.3">
      <c r="B7" s="72" t="s">
        <v>98</v>
      </c>
      <c r="C7" s="77"/>
      <c r="D7" s="77"/>
      <c r="E7" s="78"/>
      <c r="F7" s="78"/>
      <c r="G7" s="77"/>
      <c r="H7" s="72"/>
      <c r="I7" s="72"/>
      <c r="J7" s="72"/>
      <c r="K7" s="72"/>
      <c r="L7" s="72"/>
      <c r="M7" s="72"/>
    </row>
    <row r="8" spans="2:27" x14ac:dyDescent="0.3">
      <c r="B8" s="72"/>
      <c r="C8" s="77"/>
      <c r="D8" s="77"/>
      <c r="E8" s="78"/>
      <c r="F8" s="78"/>
      <c r="G8" s="77"/>
      <c r="H8" s="72"/>
      <c r="I8" s="72"/>
      <c r="J8" s="72"/>
      <c r="K8" s="72"/>
      <c r="L8" s="72"/>
      <c r="M8" s="72"/>
    </row>
    <row r="9" spans="2:27" x14ac:dyDescent="0.3">
      <c r="B9" s="80"/>
      <c r="C9" s="81"/>
      <c r="D9" s="81"/>
      <c r="E9" s="82"/>
      <c r="F9" s="82"/>
      <c r="G9" s="81"/>
      <c r="H9" s="80"/>
      <c r="I9" s="72"/>
      <c r="J9" s="80"/>
      <c r="K9" s="80"/>
    </row>
    <row r="10" spans="2:27" x14ac:dyDescent="0.3">
      <c r="B10" s="174" t="s">
        <v>152</v>
      </c>
      <c r="C10" s="167"/>
      <c r="D10" s="81"/>
      <c r="E10" s="183" t="s">
        <v>153</v>
      </c>
      <c r="F10" s="206"/>
      <c r="G10" s="81"/>
      <c r="H10" s="80"/>
      <c r="I10" s="72"/>
      <c r="J10" s="80"/>
      <c r="K10" s="80"/>
    </row>
    <row r="11" spans="2:27" x14ac:dyDescent="0.3">
      <c r="B11" s="80"/>
      <c r="C11" s="81"/>
      <c r="D11" s="81"/>
      <c r="E11" s="82"/>
      <c r="F11" s="82"/>
      <c r="G11" s="81"/>
      <c r="H11" s="80"/>
      <c r="I11" s="72"/>
      <c r="J11" s="80"/>
      <c r="K11" s="80"/>
    </row>
    <row r="12" spans="2:27" x14ac:dyDescent="0.3">
      <c r="B12" s="62" t="s">
        <v>101</v>
      </c>
      <c r="I12" s="88" t="s">
        <v>119</v>
      </c>
      <c r="K12" s="62" t="s">
        <v>99</v>
      </c>
      <c r="L12" s="4"/>
      <c r="M12" s="4"/>
      <c r="O12" s="5"/>
      <c r="P12" s="5"/>
      <c r="Q12" s="5"/>
      <c r="R12" s="4"/>
      <c r="T12" s="3"/>
      <c r="V12" s="3"/>
      <c r="AA12" s="4"/>
    </row>
    <row r="13" spans="2:27" x14ac:dyDescent="0.3">
      <c r="B13" s="63" t="s">
        <v>102</v>
      </c>
      <c r="I13" s="72"/>
      <c r="K13" t="s">
        <v>100</v>
      </c>
      <c r="L13" s="4"/>
      <c r="M13" s="4"/>
      <c r="O13" s="5"/>
      <c r="P13" s="5"/>
      <c r="Q13" s="5"/>
      <c r="R13" s="4"/>
      <c r="T13" s="3"/>
      <c r="V13" s="3"/>
      <c r="AA13" s="4"/>
    </row>
    <row r="14" spans="2:27" x14ac:dyDescent="0.3">
      <c r="B14" s="63"/>
      <c r="I14" s="72"/>
      <c r="K14" s="1"/>
      <c r="L14" s="32" t="s">
        <v>67</v>
      </c>
      <c r="M14" s="32" t="s">
        <v>68</v>
      </c>
      <c r="N14" s="32" t="s">
        <v>69</v>
      </c>
      <c r="O14" s="35" t="s">
        <v>70</v>
      </c>
      <c r="P14" s="35" t="s">
        <v>71</v>
      </c>
      <c r="Q14" s="35" t="s">
        <v>72</v>
      </c>
      <c r="R14" s="32" t="s">
        <v>73</v>
      </c>
      <c r="S14" s="32" t="s">
        <v>74</v>
      </c>
      <c r="T14" s="32" t="s">
        <v>75</v>
      </c>
      <c r="U14" s="32" t="s">
        <v>76</v>
      </c>
      <c r="V14" s="32" t="s">
        <v>77</v>
      </c>
      <c r="W14" s="32" t="s">
        <v>91</v>
      </c>
      <c r="X14" s="32" t="s">
        <v>92</v>
      </c>
      <c r="Y14" s="32" t="s">
        <v>93</v>
      </c>
      <c r="Z14" s="32" t="s">
        <v>94</v>
      </c>
      <c r="AA14" s="32" t="s">
        <v>79</v>
      </c>
    </row>
    <row r="15" spans="2:27" x14ac:dyDescent="0.3">
      <c r="B15" s="62" t="s">
        <v>106</v>
      </c>
      <c r="I15" s="72"/>
      <c r="K15" s="32">
        <v>1</v>
      </c>
      <c r="L15" s="167"/>
      <c r="M15" s="167"/>
      <c r="N15" s="167"/>
      <c r="O15" s="165"/>
      <c r="P15" s="165"/>
      <c r="Q15" s="165"/>
      <c r="R15" s="167"/>
      <c r="S15" s="168"/>
      <c r="T15" s="169"/>
      <c r="U15" s="168"/>
      <c r="V15" s="169"/>
      <c r="W15" s="170"/>
      <c r="X15" s="170"/>
      <c r="Y15" s="170"/>
      <c r="Z15" s="170"/>
      <c r="AA15" s="167"/>
    </row>
    <row r="16" spans="2:27" x14ac:dyDescent="0.3">
      <c r="B16" s="55" t="s">
        <v>42</v>
      </c>
      <c r="C16" s="165"/>
      <c r="E16" s="68" t="s">
        <v>111</v>
      </c>
      <c r="F16" s="66"/>
      <c r="G16" s="165"/>
      <c r="H16" s="66"/>
      <c r="I16" s="73"/>
      <c r="J16" s="66"/>
      <c r="K16" s="32">
        <v>2</v>
      </c>
      <c r="L16" s="167"/>
      <c r="M16" s="167"/>
      <c r="N16" s="167"/>
      <c r="O16" s="165"/>
      <c r="P16" s="165"/>
      <c r="Q16" s="165"/>
      <c r="R16" s="167"/>
      <c r="S16" s="168"/>
      <c r="T16" s="169"/>
      <c r="U16" s="168"/>
      <c r="V16" s="169"/>
      <c r="W16" s="170"/>
      <c r="X16" s="170"/>
      <c r="Y16" s="170"/>
      <c r="Z16" s="170"/>
      <c r="AA16" s="167"/>
    </row>
    <row r="17" spans="2:27" x14ac:dyDescent="0.3">
      <c r="B17" s="55" t="s">
        <v>2</v>
      </c>
      <c r="C17" s="165"/>
      <c r="E17" s="6"/>
      <c r="F17" s="6"/>
      <c r="G17" s="6"/>
      <c r="H17" s="6"/>
      <c r="I17" s="74"/>
      <c r="J17" s="6"/>
      <c r="K17" s="32">
        <v>3</v>
      </c>
      <c r="L17" s="167"/>
      <c r="M17" s="167"/>
      <c r="N17" s="167"/>
      <c r="O17" s="165"/>
      <c r="P17" s="165"/>
      <c r="Q17" s="165"/>
      <c r="R17" s="167"/>
      <c r="S17" s="168"/>
      <c r="T17" s="169"/>
      <c r="U17" s="168"/>
      <c r="V17" s="169"/>
      <c r="W17" s="170"/>
      <c r="X17" s="170"/>
      <c r="Y17" s="170"/>
      <c r="Z17" s="170"/>
      <c r="AA17" s="167"/>
    </row>
    <row r="18" spans="2:27" x14ac:dyDescent="0.3">
      <c r="B18" s="55" t="s">
        <v>43</v>
      </c>
      <c r="C18" s="165"/>
      <c r="E18" s="69" t="s">
        <v>112</v>
      </c>
      <c r="F18" s="66"/>
      <c r="G18" s="165"/>
      <c r="H18" s="66"/>
      <c r="I18" s="73"/>
      <c r="J18" s="66"/>
      <c r="K18" s="32">
        <v>4</v>
      </c>
      <c r="L18" s="167"/>
      <c r="M18" s="167"/>
      <c r="N18" s="167"/>
      <c r="O18" s="165"/>
      <c r="P18" s="165"/>
      <c r="Q18" s="165"/>
      <c r="R18" s="167"/>
      <c r="S18" s="168"/>
      <c r="T18" s="169"/>
      <c r="U18" s="168"/>
      <c r="V18" s="169"/>
      <c r="W18" s="170"/>
      <c r="X18" s="170"/>
      <c r="Y18" s="170"/>
      <c r="Z18" s="170"/>
      <c r="AA18" s="167"/>
    </row>
    <row r="19" spans="2:27" x14ac:dyDescent="0.3">
      <c r="B19" s="55" t="s">
        <v>44</v>
      </c>
      <c r="C19" s="165"/>
      <c r="E19" s="36"/>
      <c r="F19" s="6"/>
      <c r="G19" s="6"/>
      <c r="H19" s="6"/>
      <c r="I19" s="74"/>
      <c r="J19" s="6"/>
      <c r="K19" s="32">
        <v>5</v>
      </c>
      <c r="L19" s="167"/>
      <c r="M19" s="167"/>
      <c r="N19" s="167"/>
      <c r="O19" s="165"/>
      <c r="P19" s="165"/>
      <c r="Q19" s="165"/>
      <c r="R19" s="167"/>
      <c r="S19" s="168"/>
      <c r="T19" s="169"/>
      <c r="U19" s="168"/>
      <c r="V19" s="169"/>
      <c r="W19" s="170"/>
      <c r="X19" s="170"/>
      <c r="Y19" s="170"/>
      <c r="Z19" s="170"/>
      <c r="AA19" s="167"/>
    </row>
    <row r="20" spans="2:27" ht="15" customHeight="1" x14ac:dyDescent="0.3">
      <c r="B20" s="55" t="s">
        <v>45</v>
      </c>
      <c r="C20" s="165"/>
      <c r="E20" s="70" t="s">
        <v>115</v>
      </c>
      <c r="F20" s="71"/>
      <c r="G20" s="165"/>
      <c r="H20" s="67"/>
      <c r="I20" s="75"/>
      <c r="J20" s="67"/>
      <c r="K20" s="32">
        <v>6</v>
      </c>
      <c r="L20" s="167"/>
      <c r="M20" s="167"/>
      <c r="N20" s="167"/>
      <c r="O20" s="165"/>
      <c r="P20" s="165"/>
      <c r="Q20" s="165"/>
      <c r="R20" s="167"/>
      <c r="S20" s="168"/>
      <c r="T20" s="169"/>
      <c r="U20" s="168"/>
      <c r="V20" s="169"/>
      <c r="W20" s="170"/>
      <c r="X20" s="170"/>
      <c r="Y20" s="170"/>
      <c r="Z20" s="170"/>
      <c r="AA20" s="167"/>
    </row>
    <row r="21" spans="2:27" x14ac:dyDescent="0.3">
      <c r="E21" s="70"/>
      <c r="F21" s="67"/>
      <c r="G21" s="67"/>
      <c r="H21" s="67"/>
      <c r="I21" s="75"/>
      <c r="J21" s="67"/>
      <c r="K21" s="32">
        <v>7</v>
      </c>
      <c r="L21" s="167"/>
      <c r="M21" s="167"/>
      <c r="N21" s="167"/>
      <c r="O21" s="165"/>
      <c r="P21" s="165"/>
      <c r="Q21" s="165"/>
      <c r="R21" s="167"/>
      <c r="S21" s="168"/>
      <c r="T21" s="169"/>
      <c r="U21" s="168"/>
      <c r="V21" s="169"/>
      <c r="W21" s="170"/>
      <c r="X21" s="170"/>
      <c r="Y21" s="170"/>
      <c r="Z21" s="170"/>
      <c r="AA21" s="167"/>
    </row>
    <row r="22" spans="2:27" ht="15" customHeight="1" x14ac:dyDescent="0.3">
      <c r="B22" s="246" t="s">
        <v>107</v>
      </c>
      <c r="C22" s="246"/>
      <c r="E22" s="70" t="s">
        <v>113</v>
      </c>
      <c r="F22" s="6"/>
      <c r="G22" s="165"/>
      <c r="H22" s="6"/>
      <c r="I22" s="74"/>
      <c r="J22" s="6"/>
      <c r="K22" s="32">
        <v>8</v>
      </c>
      <c r="L22" s="167"/>
      <c r="M22" s="167"/>
      <c r="N22" s="167"/>
      <c r="O22" s="165"/>
      <c r="P22" s="165"/>
      <c r="Q22" s="165"/>
      <c r="R22" s="167"/>
      <c r="S22" s="168"/>
      <c r="T22" s="169"/>
      <c r="U22" s="168"/>
      <c r="V22" s="169"/>
      <c r="W22" s="170"/>
      <c r="X22" s="170"/>
      <c r="Y22" s="170"/>
      <c r="Z22" s="170"/>
      <c r="AA22" s="167"/>
    </row>
    <row r="23" spans="2:27" x14ac:dyDescent="0.3">
      <c r="B23" s="10" t="s">
        <v>0</v>
      </c>
      <c r="C23" s="165"/>
      <c r="E23" s="70"/>
      <c r="F23" s="67"/>
      <c r="H23" s="67"/>
      <c r="I23" s="75"/>
      <c r="J23" s="67"/>
      <c r="K23" s="32">
        <v>9</v>
      </c>
      <c r="L23" s="167"/>
      <c r="M23" s="167"/>
      <c r="N23" s="167"/>
      <c r="O23" s="165"/>
      <c r="P23" s="165"/>
      <c r="Q23" s="165"/>
      <c r="R23" s="167"/>
      <c r="S23" s="168"/>
      <c r="T23" s="169"/>
      <c r="U23" s="168"/>
      <c r="V23" s="169"/>
      <c r="W23" s="170"/>
      <c r="X23" s="170"/>
      <c r="Y23" s="170"/>
      <c r="Z23" s="170"/>
      <c r="AA23" s="167"/>
    </row>
    <row r="24" spans="2:27" x14ac:dyDescent="0.3">
      <c r="B24" s="10" t="s">
        <v>1</v>
      </c>
      <c r="C24" s="165"/>
      <c r="E24" s="54" t="s">
        <v>114</v>
      </c>
      <c r="F24" s="67"/>
      <c r="G24" s="165"/>
      <c r="H24" s="67"/>
      <c r="I24" s="75"/>
      <c r="J24" s="67"/>
      <c r="K24" s="32">
        <v>10</v>
      </c>
      <c r="L24" s="167"/>
      <c r="M24" s="167"/>
      <c r="N24" s="167"/>
      <c r="O24" s="165"/>
      <c r="P24" s="165"/>
      <c r="Q24" s="165"/>
      <c r="R24" s="167"/>
      <c r="S24" s="168"/>
      <c r="T24" s="169"/>
      <c r="U24" s="168"/>
      <c r="V24" s="169"/>
      <c r="W24" s="170"/>
      <c r="X24" s="170"/>
      <c r="Y24" s="170"/>
      <c r="Z24" s="170"/>
      <c r="AA24" s="167"/>
    </row>
    <row r="25" spans="2:27" x14ac:dyDescent="0.3">
      <c r="B25" s="10" t="s">
        <v>2</v>
      </c>
      <c r="C25" s="165"/>
      <c r="F25" s="6"/>
      <c r="H25" s="6"/>
      <c r="I25" s="74"/>
      <c r="J25" s="6"/>
      <c r="K25" s="32">
        <v>11</v>
      </c>
      <c r="L25" s="167"/>
      <c r="M25" s="167"/>
      <c r="N25" s="167"/>
      <c r="O25" s="165"/>
      <c r="P25" s="165"/>
      <c r="Q25" s="165"/>
      <c r="R25" s="167"/>
      <c r="S25" s="168"/>
      <c r="T25" s="169"/>
      <c r="U25" s="168"/>
      <c r="V25" s="169"/>
      <c r="W25" s="170"/>
      <c r="X25" s="170"/>
      <c r="Y25" s="170"/>
      <c r="Z25" s="170"/>
      <c r="AA25" s="167"/>
    </row>
    <row r="26" spans="2:27" x14ac:dyDescent="0.3">
      <c r="B26" s="10" t="s">
        <v>3</v>
      </c>
      <c r="C26" s="165"/>
      <c r="G26" s="6"/>
      <c r="H26" s="6"/>
      <c r="I26" s="74"/>
      <c r="J26" s="6"/>
      <c r="K26" s="32">
        <v>12</v>
      </c>
      <c r="L26" s="167"/>
      <c r="M26" s="167"/>
      <c r="N26" s="167"/>
      <c r="O26" s="165"/>
      <c r="P26" s="165"/>
      <c r="Q26" s="165"/>
      <c r="R26" s="167"/>
      <c r="S26" s="168"/>
      <c r="T26" s="169"/>
      <c r="U26" s="168"/>
      <c r="V26" s="169"/>
      <c r="W26" s="170"/>
      <c r="X26" s="170"/>
      <c r="Y26" s="170"/>
      <c r="Z26" s="170"/>
      <c r="AA26" s="167"/>
    </row>
    <row r="27" spans="2:27" x14ac:dyDescent="0.3">
      <c r="B27" s="10" t="s">
        <v>4</v>
      </c>
      <c r="C27" s="165"/>
      <c r="E27" s="64" t="s">
        <v>108</v>
      </c>
      <c r="I27" s="72"/>
      <c r="K27" s="32">
        <v>13</v>
      </c>
      <c r="L27" s="167"/>
      <c r="M27" s="167"/>
      <c r="N27" s="167"/>
      <c r="O27" s="165"/>
      <c r="P27" s="165"/>
      <c r="Q27" s="165"/>
      <c r="R27" s="167"/>
      <c r="S27" s="168"/>
      <c r="T27" s="169"/>
      <c r="U27" s="168"/>
      <c r="V27" s="169"/>
      <c r="W27" s="170"/>
      <c r="X27" s="170"/>
      <c r="Y27" s="170"/>
      <c r="Z27" s="170"/>
      <c r="AA27" s="167"/>
    </row>
    <row r="28" spans="2:27" x14ac:dyDescent="0.3">
      <c r="B28" s="10" t="s">
        <v>5</v>
      </c>
      <c r="C28" s="165"/>
      <c r="E28" s="58" t="s">
        <v>39</v>
      </c>
      <c r="F28" s="165"/>
      <c r="I28" s="72"/>
      <c r="K28" s="32">
        <v>14</v>
      </c>
      <c r="L28" s="167"/>
      <c r="M28" s="167"/>
      <c r="N28" s="167"/>
      <c r="O28" s="165"/>
      <c r="P28" s="165"/>
      <c r="Q28" s="165"/>
      <c r="R28" s="167"/>
      <c r="S28" s="168"/>
      <c r="T28" s="169"/>
      <c r="U28" s="168"/>
      <c r="V28" s="169"/>
      <c r="W28" s="170"/>
      <c r="X28" s="170"/>
      <c r="Y28" s="170"/>
      <c r="Z28" s="170"/>
      <c r="AA28" s="167"/>
    </row>
    <row r="29" spans="2:27" x14ac:dyDescent="0.3">
      <c r="E29" s="59" t="s">
        <v>63</v>
      </c>
      <c r="F29" s="165"/>
      <c r="I29" s="72"/>
      <c r="K29" s="32">
        <v>15</v>
      </c>
      <c r="L29" s="167"/>
      <c r="M29" s="167"/>
      <c r="N29" s="167"/>
      <c r="O29" s="165"/>
      <c r="P29" s="165"/>
      <c r="Q29" s="165"/>
      <c r="R29" s="167"/>
      <c r="S29" s="168"/>
      <c r="T29" s="169"/>
      <c r="U29" s="168"/>
      <c r="V29" s="169"/>
      <c r="W29" s="170"/>
      <c r="X29" s="170"/>
      <c r="Y29" s="170"/>
      <c r="Z29" s="170"/>
      <c r="AA29" s="167"/>
    </row>
    <row r="30" spans="2:27" x14ac:dyDescent="0.3">
      <c r="B30" s="62" t="s">
        <v>105</v>
      </c>
      <c r="E30" s="60" t="s">
        <v>38</v>
      </c>
      <c r="F30" s="165"/>
      <c r="I30" s="72"/>
      <c r="K30" s="32">
        <v>16</v>
      </c>
      <c r="L30" s="167"/>
      <c r="M30" s="167"/>
      <c r="N30" s="167"/>
      <c r="O30" s="165"/>
      <c r="P30" s="165"/>
      <c r="Q30" s="165"/>
      <c r="R30" s="167"/>
      <c r="S30" s="168"/>
      <c r="T30" s="169"/>
      <c r="U30" s="168"/>
      <c r="V30" s="169"/>
      <c r="W30" s="170"/>
      <c r="X30" s="170"/>
      <c r="Y30" s="170"/>
      <c r="Z30" s="170"/>
      <c r="AA30" s="167"/>
    </row>
    <row r="31" spans="2:27" x14ac:dyDescent="0.3">
      <c r="B31" s="83" t="s">
        <v>7</v>
      </c>
      <c r="C31" s="166"/>
      <c r="E31" s="59" t="s">
        <v>27</v>
      </c>
      <c r="F31" s="165"/>
      <c r="I31" s="72"/>
      <c r="K31" s="32">
        <v>17</v>
      </c>
      <c r="L31" s="167"/>
      <c r="M31" s="167"/>
      <c r="N31" s="167"/>
      <c r="O31" s="165"/>
      <c r="P31" s="165"/>
      <c r="Q31" s="165"/>
      <c r="R31" s="167"/>
      <c r="S31" s="168"/>
      <c r="T31" s="169"/>
      <c r="U31" s="168"/>
      <c r="V31" s="169"/>
      <c r="W31" s="170"/>
      <c r="X31" s="170"/>
      <c r="Y31" s="170"/>
      <c r="Z31" s="170"/>
      <c r="AA31" s="167"/>
    </row>
    <row r="32" spans="2:27" x14ac:dyDescent="0.3">
      <c r="B32" s="10" t="s">
        <v>8</v>
      </c>
      <c r="C32" s="165"/>
      <c r="E32" s="59" t="s">
        <v>35</v>
      </c>
      <c r="F32" s="165"/>
      <c r="I32" s="72"/>
      <c r="K32" s="32">
        <v>18</v>
      </c>
      <c r="L32" s="167"/>
      <c r="M32" s="167"/>
      <c r="N32" s="167"/>
      <c r="O32" s="165"/>
      <c r="P32" s="165"/>
      <c r="Q32" s="165"/>
      <c r="R32" s="167"/>
      <c r="S32" s="168"/>
      <c r="T32" s="169"/>
      <c r="U32" s="168"/>
      <c r="V32" s="169"/>
      <c r="W32" s="170"/>
      <c r="X32" s="170"/>
      <c r="Y32" s="170"/>
      <c r="Z32" s="170"/>
      <c r="AA32" s="167"/>
    </row>
    <row r="33" spans="2:27" x14ac:dyDescent="0.3">
      <c r="B33" s="10" t="s">
        <v>11</v>
      </c>
      <c r="C33" s="165"/>
      <c r="E33" s="59" t="s">
        <v>33</v>
      </c>
      <c r="F33" s="165"/>
      <c r="I33" s="72"/>
      <c r="K33" s="32">
        <v>19</v>
      </c>
      <c r="L33" s="167"/>
      <c r="M33" s="167"/>
      <c r="N33" s="167"/>
      <c r="O33" s="165"/>
      <c r="P33" s="165"/>
      <c r="Q33" s="165"/>
      <c r="R33" s="167"/>
      <c r="S33" s="168"/>
      <c r="T33" s="169"/>
      <c r="U33" s="168"/>
      <c r="V33" s="169"/>
      <c r="W33" s="170"/>
      <c r="X33" s="170"/>
      <c r="Y33" s="170"/>
      <c r="Z33" s="170"/>
      <c r="AA33" s="167"/>
    </row>
    <row r="34" spans="2:27" x14ac:dyDescent="0.3">
      <c r="B34" s="10" t="s">
        <v>9</v>
      </c>
      <c r="C34" s="165"/>
      <c r="E34" s="59" t="s">
        <v>32</v>
      </c>
      <c r="F34" s="165"/>
      <c r="I34" s="72"/>
      <c r="K34" s="32">
        <v>20</v>
      </c>
      <c r="L34" s="167"/>
      <c r="M34" s="167"/>
      <c r="N34" s="167"/>
      <c r="O34" s="165"/>
      <c r="P34" s="165"/>
      <c r="Q34" s="165"/>
      <c r="R34" s="167"/>
      <c r="S34" s="168"/>
      <c r="T34" s="169"/>
      <c r="U34" s="168"/>
      <c r="V34" s="169"/>
      <c r="W34" s="170"/>
      <c r="X34" s="170"/>
      <c r="Y34" s="170"/>
      <c r="Z34" s="170"/>
      <c r="AA34" s="167"/>
    </row>
    <row r="35" spans="2:27" x14ac:dyDescent="0.3">
      <c r="B35" s="10" t="s">
        <v>10</v>
      </c>
      <c r="C35" s="165"/>
      <c r="E35" s="59" t="s">
        <v>31</v>
      </c>
      <c r="F35" s="165"/>
      <c r="I35" s="72"/>
      <c r="K35" s="32">
        <v>21</v>
      </c>
      <c r="L35" s="167"/>
      <c r="M35" s="167"/>
      <c r="N35" s="167"/>
      <c r="O35" s="165"/>
      <c r="P35" s="165"/>
      <c r="Q35" s="165"/>
      <c r="R35" s="167"/>
      <c r="S35" s="168"/>
      <c r="T35" s="169"/>
      <c r="U35" s="168"/>
      <c r="V35" s="169"/>
      <c r="W35" s="170"/>
      <c r="X35" s="170"/>
      <c r="Y35" s="170"/>
      <c r="Z35" s="170"/>
      <c r="AA35" s="167"/>
    </row>
    <row r="36" spans="2:27" ht="15" customHeight="1" x14ac:dyDescent="0.3">
      <c r="E36" s="58" t="s">
        <v>65</v>
      </c>
      <c r="F36" s="165"/>
      <c r="I36" s="72"/>
      <c r="K36" s="32">
        <v>22</v>
      </c>
      <c r="L36" s="167"/>
      <c r="M36" s="167"/>
      <c r="N36" s="167"/>
      <c r="O36" s="165"/>
      <c r="P36" s="165"/>
      <c r="Q36" s="165"/>
      <c r="R36" s="167"/>
      <c r="S36" s="168"/>
      <c r="T36" s="169"/>
      <c r="U36" s="168"/>
      <c r="V36" s="169"/>
      <c r="W36" s="170"/>
      <c r="X36" s="170"/>
      <c r="Y36" s="170"/>
      <c r="Z36" s="170"/>
      <c r="AA36" s="167"/>
    </row>
    <row r="37" spans="2:27" x14ac:dyDescent="0.3">
      <c r="B37" s="62" t="s">
        <v>109</v>
      </c>
      <c r="E37" s="59" t="s">
        <v>36</v>
      </c>
      <c r="F37" s="165"/>
      <c r="I37" s="72"/>
      <c r="K37" s="32">
        <v>23</v>
      </c>
      <c r="L37" s="167"/>
      <c r="M37" s="167"/>
      <c r="N37" s="167"/>
      <c r="O37" s="165"/>
      <c r="P37" s="165"/>
      <c r="Q37" s="165"/>
      <c r="R37" s="167"/>
      <c r="S37" s="168"/>
      <c r="T37" s="169"/>
      <c r="U37" s="168"/>
      <c r="V37" s="169"/>
      <c r="W37" s="170"/>
      <c r="X37" s="170"/>
      <c r="Y37" s="170"/>
      <c r="Z37" s="170"/>
      <c r="AA37" s="167"/>
    </row>
    <row r="38" spans="2:27" x14ac:dyDescent="0.3">
      <c r="B38" s="11" t="s">
        <v>12</v>
      </c>
      <c r="C38" s="165"/>
      <c r="E38" s="58" t="s">
        <v>37</v>
      </c>
      <c r="F38" s="165"/>
      <c r="I38" s="72"/>
      <c r="K38" s="32">
        <v>24</v>
      </c>
      <c r="L38" s="167"/>
      <c r="M38" s="167"/>
      <c r="N38" s="167"/>
      <c r="O38" s="165"/>
      <c r="P38" s="165"/>
      <c r="Q38" s="165"/>
      <c r="R38" s="167"/>
      <c r="S38" s="168"/>
      <c r="T38" s="169"/>
      <c r="U38" s="168"/>
      <c r="V38" s="169"/>
      <c r="W38" s="170"/>
      <c r="X38" s="170"/>
      <c r="Y38" s="170"/>
      <c r="Z38" s="170"/>
      <c r="AA38" s="167"/>
    </row>
    <row r="39" spans="2:27" ht="15" customHeight="1" x14ac:dyDescent="0.3">
      <c r="B39" s="11" t="s">
        <v>13</v>
      </c>
      <c r="C39" s="165"/>
      <c r="E39" s="59" t="s">
        <v>40</v>
      </c>
      <c r="F39" s="165"/>
      <c r="I39" s="72"/>
      <c r="K39" s="32">
        <v>25</v>
      </c>
      <c r="L39" s="167"/>
      <c r="M39" s="167"/>
      <c r="N39" s="167"/>
      <c r="O39" s="165"/>
      <c r="P39" s="165"/>
      <c r="Q39" s="165"/>
      <c r="R39" s="167"/>
      <c r="S39" s="168"/>
      <c r="T39" s="169"/>
      <c r="U39" s="168"/>
      <c r="V39" s="169"/>
      <c r="W39" s="170"/>
      <c r="X39" s="170"/>
      <c r="Y39" s="170"/>
      <c r="Z39" s="170"/>
      <c r="AA39" s="167"/>
    </row>
    <row r="40" spans="2:27" x14ac:dyDescent="0.3">
      <c r="B40" s="65" t="s">
        <v>14</v>
      </c>
      <c r="C40" s="165"/>
      <c r="E40" s="59" t="s">
        <v>34</v>
      </c>
      <c r="F40" s="165"/>
      <c r="I40" s="72"/>
      <c r="K40" s="32">
        <v>26</v>
      </c>
      <c r="L40" s="167"/>
      <c r="M40" s="167"/>
      <c r="N40" s="167"/>
      <c r="O40" s="165"/>
      <c r="P40" s="165"/>
      <c r="Q40" s="165"/>
      <c r="R40" s="167"/>
      <c r="S40" s="168"/>
      <c r="T40" s="169"/>
      <c r="U40" s="168"/>
      <c r="V40" s="169"/>
      <c r="W40" s="170"/>
      <c r="X40" s="170"/>
      <c r="Y40" s="170"/>
      <c r="Z40" s="170"/>
      <c r="AA40" s="167"/>
    </row>
    <row r="41" spans="2:27" x14ac:dyDescent="0.3">
      <c r="B41" s="65" t="s">
        <v>15</v>
      </c>
      <c r="C41" s="165"/>
      <c r="E41" s="59" t="s">
        <v>64</v>
      </c>
      <c r="F41" s="165"/>
      <c r="I41" s="72"/>
      <c r="K41" s="32">
        <v>27</v>
      </c>
      <c r="L41" s="167"/>
      <c r="M41" s="167"/>
      <c r="N41" s="167"/>
      <c r="O41" s="165"/>
      <c r="P41" s="165"/>
      <c r="Q41" s="165"/>
      <c r="R41" s="167"/>
      <c r="S41" s="168"/>
      <c r="T41" s="169"/>
      <c r="U41" s="168"/>
      <c r="V41" s="169"/>
      <c r="W41" s="170"/>
      <c r="X41" s="170"/>
      <c r="Y41" s="170"/>
      <c r="Z41" s="170"/>
      <c r="AA41" s="167"/>
    </row>
    <row r="42" spans="2:27" x14ac:dyDescent="0.3">
      <c r="B42" s="65" t="s">
        <v>16</v>
      </c>
      <c r="C42" s="165"/>
      <c r="E42" s="59" t="s">
        <v>66</v>
      </c>
      <c r="F42" s="165"/>
      <c r="I42" s="72"/>
      <c r="K42" s="32">
        <v>28</v>
      </c>
      <c r="L42" s="167"/>
      <c r="M42" s="167"/>
      <c r="N42" s="167"/>
      <c r="O42" s="165"/>
      <c r="P42" s="165"/>
      <c r="Q42" s="165"/>
      <c r="R42" s="167"/>
      <c r="S42" s="168"/>
      <c r="T42" s="169"/>
      <c r="U42" s="168"/>
      <c r="V42" s="169"/>
      <c r="W42" s="170"/>
      <c r="X42" s="170"/>
      <c r="Y42" s="170"/>
      <c r="Z42" s="170"/>
      <c r="AA42" s="167"/>
    </row>
    <row r="43" spans="2:27" x14ac:dyDescent="0.3">
      <c r="B43" s="65" t="s">
        <v>17</v>
      </c>
      <c r="C43" s="165"/>
      <c r="I43" s="72"/>
      <c r="K43" s="32">
        <v>29</v>
      </c>
      <c r="L43" s="167"/>
      <c r="M43" s="167"/>
      <c r="N43" s="167"/>
      <c r="O43" s="165"/>
      <c r="P43" s="165"/>
      <c r="Q43" s="165"/>
      <c r="R43" s="167"/>
      <c r="S43" s="168"/>
      <c r="T43" s="169"/>
      <c r="U43" s="168"/>
      <c r="V43" s="169"/>
      <c r="W43" s="170"/>
      <c r="X43" s="170"/>
      <c r="Y43" s="170"/>
      <c r="Z43" s="170"/>
      <c r="AA43" s="167"/>
    </row>
    <row r="44" spans="2:27" x14ac:dyDescent="0.3">
      <c r="I44" s="72"/>
      <c r="K44" s="32">
        <v>30</v>
      </c>
      <c r="L44" s="167"/>
      <c r="M44" s="167"/>
      <c r="N44" s="167"/>
      <c r="O44" s="165"/>
      <c r="P44" s="165"/>
      <c r="Q44" s="165"/>
      <c r="R44" s="167"/>
      <c r="S44" s="168"/>
      <c r="T44" s="169"/>
      <c r="U44" s="168"/>
      <c r="V44" s="169"/>
      <c r="W44" s="170"/>
      <c r="X44" s="170"/>
      <c r="Y44" s="170"/>
      <c r="Z44" s="170"/>
      <c r="AA44" s="167"/>
    </row>
    <row r="45" spans="2:27" x14ac:dyDescent="0.3">
      <c r="B45" s="62" t="s">
        <v>110</v>
      </c>
      <c r="I45" s="72"/>
      <c r="K45" s="32">
        <v>31</v>
      </c>
      <c r="L45" s="167"/>
      <c r="M45" s="167"/>
      <c r="N45" s="167"/>
      <c r="O45" s="165"/>
      <c r="P45" s="165"/>
      <c r="Q45" s="165"/>
      <c r="R45" s="167"/>
      <c r="S45" s="168"/>
      <c r="T45" s="169"/>
      <c r="U45" s="168"/>
      <c r="V45" s="169"/>
      <c r="W45" s="170"/>
      <c r="X45" s="170"/>
      <c r="Y45" s="170"/>
      <c r="Z45" s="170"/>
      <c r="AA45" s="167"/>
    </row>
    <row r="46" spans="2:27" x14ac:dyDescent="0.3">
      <c r="B46" s="11" t="s">
        <v>12</v>
      </c>
      <c r="C46" s="165"/>
      <c r="I46" s="72"/>
      <c r="K46" s="32">
        <v>32</v>
      </c>
      <c r="L46" s="167"/>
      <c r="M46" s="167"/>
      <c r="N46" s="167"/>
      <c r="O46" s="165"/>
      <c r="P46" s="165"/>
      <c r="Q46" s="165"/>
      <c r="R46" s="167"/>
      <c r="S46" s="168"/>
      <c r="T46" s="169"/>
      <c r="U46" s="168"/>
      <c r="V46" s="169"/>
      <c r="W46" s="170"/>
      <c r="X46" s="170"/>
      <c r="Y46" s="170"/>
      <c r="Z46" s="170"/>
      <c r="AA46" s="167"/>
    </row>
    <row r="47" spans="2:27" x14ac:dyDescent="0.3">
      <c r="B47" s="11" t="s">
        <v>13</v>
      </c>
      <c r="C47" s="165"/>
      <c r="I47" s="72"/>
      <c r="K47" s="32">
        <v>33</v>
      </c>
      <c r="L47" s="167"/>
      <c r="M47" s="167"/>
      <c r="N47" s="167"/>
      <c r="O47" s="165"/>
      <c r="P47" s="165"/>
      <c r="Q47" s="165"/>
      <c r="R47" s="167"/>
      <c r="S47" s="168"/>
      <c r="T47" s="169"/>
      <c r="U47" s="168"/>
      <c r="V47" s="169"/>
      <c r="W47" s="170"/>
      <c r="X47" s="170"/>
      <c r="Y47" s="170"/>
      <c r="Z47" s="170"/>
      <c r="AA47" s="167"/>
    </row>
    <row r="48" spans="2:27" x14ac:dyDescent="0.3">
      <c r="B48" s="65" t="s">
        <v>14</v>
      </c>
      <c r="C48" s="165"/>
      <c r="I48" s="72"/>
      <c r="K48" s="32">
        <v>34</v>
      </c>
      <c r="L48" s="167"/>
      <c r="M48" s="167"/>
      <c r="N48" s="167"/>
      <c r="O48" s="165"/>
      <c r="P48" s="165"/>
      <c r="Q48" s="165"/>
      <c r="R48" s="167"/>
      <c r="S48" s="168"/>
      <c r="T48" s="169"/>
      <c r="U48" s="168"/>
      <c r="V48" s="169"/>
      <c r="W48" s="170"/>
      <c r="X48" s="170"/>
      <c r="Y48" s="170"/>
      <c r="Z48" s="170"/>
      <c r="AA48" s="167"/>
    </row>
    <row r="49" spans="2:27" x14ac:dyDescent="0.3">
      <c r="B49" s="65" t="s">
        <v>15</v>
      </c>
      <c r="C49" s="165"/>
      <c r="I49" s="72"/>
      <c r="K49" s="32">
        <v>35</v>
      </c>
      <c r="L49" s="167"/>
      <c r="M49" s="167"/>
      <c r="N49" s="167"/>
      <c r="O49" s="165"/>
      <c r="P49" s="165"/>
      <c r="Q49" s="165"/>
      <c r="R49" s="167"/>
      <c r="S49" s="168"/>
      <c r="T49" s="169"/>
      <c r="U49" s="168"/>
      <c r="V49" s="169"/>
      <c r="W49" s="170"/>
      <c r="X49" s="170"/>
      <c r="Y49" s="170"/>
      <c r="Z49" s="170"/>
      <c r="AA49" s="167"/>
    </row>
    <row r="50" spans="2:27" x14ac:dyDescent="0.3">
      <c r="B50" s="65" t="s">
        <v>16</v>
      </c>
      <c r="C50" s="165"/>
      <c r="I50" s="72"/>
      <c r="K50" s="32">
        <v>36</v>
      </c>
      <c r="L50" s="167"/>
      <c r="M50" s="167"/>
      <c r="N50" s="167"/>
      <c r="O50" s="165"/>
      <c r="P50" s="165"/>
      <c r="Q50" s="165"/>
      <c r="R50" s="167"/>
      <c r="S50" s="168"/>
      <c r="T50" s="169"/>
      <c r="U50" s="168"/>
      <c r="V50" s="169"/>
      <c r="W50" s="170"/>
      <c r="X50" s="170"/>
      <c r="Y50" s="170"/>
      <c r="Z50" s="170"/>
      <c r="AA50" s="167"/>
    </row>
    <row r="51" spans="2:27" x14ac:dyDescent="0.3">
      <c r="B51" s="65" t="s">
        <v>17</v>
      </c>
      <c r="C51" s="165"/>
      <c r="I51" s="72"/>
      <c r="K51" s="32">
        <v>37</v>
      </c>
      <c r="L51" s="167"/>
      <c r="M51" s="167"/>
      <c r="N51" s="167"/>
      <c r="O51" s="165"/>
      <c r="P51" s="165"/>
      <c r="Q51" s="165"/>
      <c r="R51" s="167"/>
      <c r="S51" s="168"/>
      <c r="T51" s="169"/>
      <c r="U51" s="168"/>
      <c r="V51" s="169"/>
      <c r="W51" s="170"/>
      <c r="X51" s="170"/>
      <c r="Y51" s="170"/>
      <c r="Z51" s="170"/>
      <c r="AA51" s="167"/>
    </row>
    <row r="52" spans="2:27" x14ac:dyDescent="0.3">
      <c r="I52" s="72"/>
      <c r="K52" s="32">
        <v>38</v>
      </c>
      <c r="L52" s="167"/>
      <c r="M52" s="167"/>
      <c r="N52" s="167"/>
      <c r="O52" s="165"/>
      <c r="P52" s="165"/>
      <c r="Q52" s="165"/>
      <c r="R52" s="167"/>
      <c r="S52" s="168"/>
      <c r="T52" s="169"/>
      <c r="U52" s="168"/>
      <c r="V52" s="169"/>
      <c r="W52" s="170"/>
      <c r="X52" s="170"/>
      <c r="Y52" s="170"/>
      <c r="Z52" s="170"/>
      <c r="AA52" s="167"/>
    </row>
    <row r="53" spans="2:27" x14ac:dyDescent="0.3">
      <c r="B53" s="62" t="s">
        <v>104</v>
      </c>
      <c r="I53" s="72"/>
      <c r="K53" s="32">
        <v>39</v>
      </c>
      <c r="L53" s="167"/>
      <c r="M53" s="167"/>
      <c r="N53" s="167"/>
      <c r="O53" s="165"/>
      <c r="P53" s="165"/>
      <c r="Q53" s="165"/>
      <c r="R53" s="167"/>
      <c r="S53" s="168"/>
      <c r="T53" s="169"/>
      <c r="U53" s="168"/>
      <c r="V53" s="169"/>
      <c r="W53" s="170"/>
      <c r="X53" s="170"/>
      <c r="Y53" s="170"/>
      <c r="Z53" s="170"/>
      <c r="AA53" s="167"/>
    </row>
    <row r="54" spans="2:27" x14ac:dyDescent="0.3">
      <c r="B54" s="22" t="s">
        <v>55</v>
      </c>
      <c r="C54" s="165"/>
      <c r="I54" s="72"/>
      <c r="K54" s="32">
        <v>40</v>
      </c>
      <c r="L54" s="167"/>
      <c r="M54" s="167"/>
      <c r="N54" s="167"/>
      <c r="O54" s="165"/>
      <c r="P54" s="165"/>
      <c r="Q54" s="165"/>
      <c r="R54" s="167"/>
      <c r="S54" s="168"/>
      <c r="T54" s="169"/>
      <c r="U54" s="168"/>
      <c r="V54" s="169"/>
      <c r="W54" s="170"/>
      <c r="X54" s="170"/>
      <c r="Y54" s="170"/>
      <c r="Z54" s="170"/>
      <c r="AA54" s="167"/>
    </row>
    <row r="55" spans="2:27" x14ac:dyDescent="0.3">
      <c r="B55" s="24" t="s">
        <v>56</v>
      </c>
      <c r="C55" s="165"/>
      <c r="I55" s="72"/>
      <c r="K55" s="32">
        <v>41</v>
      </c>
      <c r="L55" s="167"/>
      <c r="M55" s="167"/>
      <c r="N55" s="167"/>
      <c r="O55" s="165"/>
      <c r="P55" s="165"/>
      <c r="Q55" s="165"/>
      <c r="R55" s="167"/>
      <c r="S55" s="168"/>
      <c r="T55" s="169"/>
      <c r="U55" s="168"/>
      <c r="V55" s="169"/>
      <c r="W55" s="170"/>
      <c r="X55" s="170"/>
      <c r="Y55" s="170"/>
      <c r="Z55" s="170"/>
      <c r="AA55" s="167"/>
    </row>
    <row r="56" spans="2:27" x14ac:dyDescent="0.3">
      <c r="B56" s="24" t="s">
        <v>57</v>
      </c>
      <c r="C56" s="165"/>
      <c r="I56" s="72"/>
      <c r="K56" s="32">
        <v>42</v>
      </c>
      <c r="L56" s="167"/>
      <c r="M56" s="167"/>
      <c r="N56" s="167"/>
      <c r="O56" s="165"/>
      <c r="P56" s="165"/>
      <c r="Q56" s="165"/>
      <c r="R56" s="167"/>
      <c r="S56" s="168"/>
      <c r="T56" s="169"/>
      <c r="U56" s="168"/>
      <c r="V56" s="169"/>
      <c r="W56" s="170"/>
      <c r="X56" s="170"/>
      <c r="Y56" s="170"/>
      <c r="Z56" s="170"/>
      <c r="AA56" s="167"/>
    </row>
    <row r="57" spans="2:27" x14ac:dyDescent="0.3">
      <c r="B57" s="24" t="s">
        <v>58</v>
      </c>
      <c r="C57" s="165"/>
      <c r="I57" s="72"/>
      <c r="K57" s="32">
        <v>43</v>
      </c>
      <c r="L57" s="167"/>
      <c r="M57" s="167"/>
      <c r="N57" s="167"/>
      <c r="O57" s="165"/>
      <c r="P57" s="165"/>
      <c r="Q57" s="165"/>
      <c r="R57" s="167"/>
      <c r="S57" s="168"/>
      <c r="T57" s="169"/>
      <c r="U57" s="168"/>
      <c r="V57" s="169"/>
      <c r="W57" s="170"/>
      <c r="X57" s="170"/>
      <c r="Y57" s="170"/>
      <c r="Z57" s="170"/>
      <c r="AA57" s="167"/>
    </row>
    <row r="58" spans="2:27" x14ac:dyDescent="0.3">
      <c r="B58" s="24" t="s">
        <v>59</v>
      </c>
      <c r="C58" s="165"/>
      <c r="I58" s="72"/>
      <c r="K58" s="32">
        <v>44</v>
      </c>
      <c r="L58" s="167"/>
      <c r="M58" s="167"/>
      <c r="N58" s="167"/>
      <c r="O58" s="165"/>
      <c r="P58" s="165"/>
      <c r="Q58" s="165"/>
      <c r="R58" s="167"/>
      <c r="S58" s="168"/>
      <c r="T58" s="169"/>
      <c r="U58" s="168"/>
      <c r="V58" s="169"/>
      <c r="W58" s="170"/>
      <c r="X58" s="170"/>
      <c r="Y58" s="170"/>
      <c r="Z58" s="170"/>
      <c r="AA58" s="167"/>
    </row>
    <row r="59" spans="2:27" x14ac:dyDescent="0.3">
      <c r="B59" s="24" t="s">
        <v>60</v>
      </c>
      <c r="C59" s="165"/>
      <c r="I59" s="72"/>
      <c r="K59" s="32">
        <v>45</v>
      </c>
      <c r="L59" s="167"/>
      <c r="M59" s="167"/>
      <c r="N59" s="167"/>
      <c r="O59" s="165"/>
      <c r="P59" s="165"/>
      <c r="Q59" s="165"/>
      <c r="R59" s="167"/>
      <c r="S59" s="168"/>
      <c r="T59" s="169"/>
      <c r="U59" s="168"/>
      <c r="V59" s="169"/>
      <c r="W59" s="170"/>
      <c r="X59" s="170"/>
      <c r="Y59" s="170"/>
      <c r="Z59" s="170"/>
      <c r="AA59" s="167"/>
    </row>
    <row r="60" spans="2:27" x14ac:dyDescent="0.3">
      <c r="B60" s="25" t="s">
        <v>61</v>
      </c>
      <c r="C60" s="165"/>
      <c r="I60" s="72"/>
      <c r="K60" s="32">
        <v>46</v>
      </c>
      <c r="L60" s="167"/>
      <c r="M60" s="167"/>
      <c r="N60" s="167"/>
      <c r="O60" s="165"/>
      <c r="P60" s="165"/>
      <c r="Q60" s="165"/>
      <c r="R60" s="167"/>
      <c r="S60" s="168"/>
      <c r="T60" s="169"/>
      <c r="U60" s="168"/>
      <c r="V60" s="169"/>
      <c r="W60" s="170"/>
      <c r="X60" s="170"/>
      <c r="Y60" s="170"/>
      <c r="Z60" s="170"/>
      <c r="AA60" s="167"/>
    </row>
    <row r="61" spans="2:27" x14ac:dyDescent="0.3">
      <c r="I61" s="72"/>
      <c r="K61" s="32">
        <v>47</v>
      </c>
      <c r="L61" s="167"/>
      <c r="M61" s="167"/>
      <c r="N61" s="167"/>
      <c r="O61" s="165"/>
      <c r="P61" s="165"/>
      <c r="Q61" s="165"/>
      <c r="R61" s="167"/>
      <c r="S61" s="168"/>
      <c r="T61" s="169"/>
      <c r="U61" s="168"/>
      <c r="V61" s="169"/>
      <c r="W61" s="170"/>
      <c r="X61" s="170"/>
      <c r="Y61" s="170"/>
      <c r="Z61" s="170"/>
      <c r="AA61" s="167"/>
    </row>
    <row r="62" spans="2:27" x14ac:dyDescent="0.3">
      <c r="B62" s="64" t="s">
        <v>103</v>
      </c>
      <c r="I62" s="72"/>
      <c r="K62" s="32">
        <v>48</v>
      </c>
      <c r="L62" s="167"/>
      <c r="M62" s="167"/>
      <c r="N62" s="167"/>
      <c r="O62" s="165"/>
      <c r="P62" s="165"/>
      <c r="Q62" s="165"/>
      <c r="R62" s="167"/>
      <c r="S62" s="168"/>
      <c r="T62" s="169"/>
      <c r="U62" s="168"/>
      <c r="V62" s="169"/>
      <c r="W62" s="170"/>
      <c r="X62" s="170"/>
      <c r="Y62" s="170"/>
      <c r="Z62" s="170"/>
      <c r="AA62" s="167"/>
    </row>
    <row r="63" spans="2:27" x14ac:dyDescent="0.3">
      <c r="B63" s="11" t="s">
        <v>19</v>
      </c>
      <c r="C63" s="165"/>
      <c r="I63" s="72"/>
      <c r="K63" s="32">
        <v>49</v>
      </c>
      <c r="L63" s="167"/>
      <c r="M63" s="167"/>
      <c r="N63" s="167"/>
      <c r="O63" s="165"/>
      <c r="P63" s="165"/>
      <c r="Q63" s="165"/>
      <c r="R63" s="167"/>
      <c r="S63" s="168"/>
      <c r="T63" s="169"/>
      <c r="U63" s="168"/>
      <c r="V63" s="169"/>
      <c r="W63" s="170"/>
      <c r="X63" s="170"/>
      <c r="Y63" s="170"/>
      <c r="Z63" s="170"/>
      <c r="AA63" s="167"/>
    </row>
    <row r="64" spans="2:27" x14ac:dyDescent="0.3">
      <c r="B64" s="11" t="s">
        <v>20</v>
      </c>
      <c r="C64" s="165"/>
      <c r="I64" s="72"/>
      <c r="K64" s="32">
        <v>50</v>
      </c>
      <c r="L64" s="167"/>
      <c r="M64" s="167"/>
      <c r="N64" s="167"/>
      <c r="O64" s="165"/>
      <c r="P64" s="165"/>
      <c r="Q64" s="165"/>
      <c r="R64" s="167"/>
      <c r="S64" s="168"/>
      <c r="T64" s="169"/>
      <c r="U64" s="168"/>
      <c r="V64" s="169"/>
      <c r="W64" s="170"/>
      <c r="X64" s="170"/>
      <c r="Y64" s="170"/>
      <c r="Z64" s="170"/>
      <c r="AA64" s="167"/>
    </row>
    <row r="65" spans="2:27" x14ac:dyDescent="0.3">
      <c r="B65" s="10" t="s">
        <v>21</v>
      </c>
      <c r="C65" s="165"/>
      <c r="I65" s="72"/>
      <c r="K65" s="32">
        <v>51</v>
      </c>
      <c r="L65" s="167"/>
      <c r="M65" s="167"/>
      <c r="N65" s="167"/>
      <c r="O65" s="165"/>
      <c r="P65" s="165"/>
      <c r="Q65" s="165"/>
      <c r="R65" s="167"/>
      <c r="S65" s="168"/>
      <c r="T65" s="169"/>
      <c r="U65" s="168"/>
      <c r="V65" s="169"/>
      <c r="W65" s="170"/>
      <c r="X65" s="170"/>
      <c r="Y65" s="170"/>
      <c r="Z65" s="170"/>
      <c r="AA65" s="167"/>
    </row>
    <row r="66" spans="2:27" x14ac:dyDescent="0.3">
      <c r="B66" s="10" t="s">
        <v>22</v>
      </c>
      <c r="C66" s="165"/>
      <c r="I66" s="72"/>
      <c r="K66" s="32">
        <v>52</v>
      </c>
      <c r="L66" s="167"/>
      <c r="M66" s="167"/>
      <c r="N66" s="167"/>
      <c r="O66" s="165"/>
      <c r="P66" s="165"/>
      <c r="Q66" s="165"/>
      <c r="R66" s="167"/>
      <c r="S66" s="168"/>
      <c r="T66" s="169"/>
      <c r="U66" s="168"/>
      <c r="V66" s="169"/>
      <c r="W66" s="170"/>
      <c r="X66" s="170"/>
      <c r="Y66" s="170"/>
      <c r="Z66" s="170"/>
      <c r="AA66" s="167"/>
    </row>
    <row r="67" spans="2:27" x14ac:dyDescent="0.3">
      <c r="B67" s="10" t="s">
        <v>23</v>
      </c>
      <c r="C67" s="165"/>
      <c r="I67" s="72"/>
      <c r="K67" s="32">
        <v>53</v>
      </c>
      <c r="L67" s="167"/>
      <c r="M67" s="167"/>
      <c r="N67" s="167"/>
      <c r="O67" s="165"/>
      <c r="P67" s="165"/>
      <c r="Q67" s="165"/>
      <c r="R67" s="167"/>
      <c r="S67" s="168"/>
      <c r="T67" s="169"/>
      <c r="U67" s="168"/>
      <c r="V67" s="169"/>
      <c r="W67" s="170"/>
      <c r="X67" s="170"/>
      <c r="Y67" s="170"/>
      <c r="Z67" s="170"/>
      <c r="AA67" s="167"/>
    </row>
    <row r="68" spans="2:27" x14ac:dyDescent="0.3">
      <c r="B68" s="10" t="s">
        <v>24</v>
      </c>
      <c r="C68" s="165"/>
      <c r="I68" s="72"/>
      <c r="K68" s="32">
        <v>54</v>
      </c>
      <c r="L68" s="167"/>
      <c r="M68" s="167"/>
      <c r="N68" s="167"/>
      <c r="O68" s="165"/>
      <c r="P68" s="165"/>
      <c r="Q68" s="165"/>
      <c r="R68" s="167"/>
      <c r="S68" s="168"/>
      <c r="T68" s="169"/>
      <c r="U68" s="168"/>
      <c r="V68" s="169"/>
      <c r="W68" s="170"/>
      <c r="X68" s="170"/>
      <c r="Y68" s="170"/>
      <c r="Z68" s="170"/>
      <c r="AA68" s="167"/>
    </row>
    <row r="69" spans="2:27" x14ac:dyDescent="0.3">
      <c r="B69" s="10" t="s">
        <v>25</v>
      </c>
      <c r="C69" s="165"/>
      <c r="I69" s="72"/>
      <c r="K69" s="32">
        <v>55</v>
      </c>
      <c r="L69" s="167"/>
      <c r="M69" s="167"/>
      <c r="N69" s="167"/>
      <c r="O69" s="165"/>
      <c r="P69" s="165"/>
      <c r="Q69" s="165"/>
      <c r="R69" s="167"/>
      <c r="S69" s="168"/>
      <c r="T69" s="169"/>
      <c r="U69" s="168"/>
      <c r="V69" s="169"/>
      <c r="W69" s="170"/>
      <c r="X69" s="170"/>
      <c r="Y69" s="170"/>
      <c r="Z69" s="170"/>
      <c r="AA69" s="167"/>
    </row>
    <row r="70" spans="2:27" x14ac:dyDescent="0.3">
      <c r="B70" s="10" t="s">
        <v>26</v>
      </c>
      <c r="C70" s="165"/>
      <c r="I70" s="72"/>
      <c r="K70" s="32">
        <v>56</v>
      </c>
      <c r="L70" s="167"/>
      <c r="M70" s="167"/>
      <c r="N70" s="167"/>
      <c r="O70" s="165"/>
      <c r="P70" s="165"/>
      <c r="Q70" s="165"/>
      <c r="R70" s="167"/>
      <c r="S70" s="168"/>
      <c r="T70" s="169"/>
      <c r="U70" s="168"/>
      <c r="V70" s="169"/>
      <c r="W70" s="170"/>
      <c r="X70" s="170"/>
      <c r="Y70" s="170"/>
      <c r="Z70" s="170"/>
      <c r="AA70" s="167"/>
    </row>
    <row r="71" spans="2:27" x14ac:dyDescent="0.3">
      <c r="I71" s="72"/>
      <c r="K71" s="32">
        <v>57</v>
      </c>
      <c r="L71" s="167"/>
      <c r="M71" s="167"/>
      <c r="N71" s="167"/>
      <c r="O71" s="165"/>
      <c r="P71" s="165"/>
      <c r="Q71" s="165"/>
      <c r="R71" s="167"/>
      <c r="S71" s="168"/>
      <c r="T71" s="169"/>
      <c r="U71" s="168"/>
      <c r="V71" s="169"/>
      <c r="W71" s="170"/>
      <c r="X71" s="170"/>
      <c r="Y71" s="170"/>
      <c r="Z71" s="170"/>
      <c r="AA71" s="167"/>
    </row>
    <row r="72" spans="2:27" x14ac:dyDescent="0.3">
      <c r="I72" s="72"/>
      <c r="K72" s="32">
        <v>58</v>
      </c>
      <c r="L72" s="167"/>
      <c r="M72" s="167"/>
      <c r="N72" s="167"/>
      <c r="O72" s="165"/>
      <c r="P72" s="165"/>
      <c r="Q72" s="165"/>
      <c r="R72" s="167"/>
      <c r="S72" s="168"/>
      <c r="T72" s="169"/>
      <c r="U72" s="168"/>
      <c r="V72" s="169"/>
      <c r="W72" s="170"/>
      <c r="X72" s="170"/>
      <c r="Y72" s="170"/>
      <c r="Z72" s="170"/>
      <c r="AA72" s="167"/>
    </row>
    <row r="73" spans="2:27" x14ac:dyDescent="0.3">
      <c r="I73" s="72"/>
      <c r="K73" s="32">
        <v>59</v>
      </c>
      <c r="L73" s="167"/>
      <c r="M73" s="167"/>
      <c r="N73" s="167"/>
      <c r="O73" s="165"/>
      <c r="P73" s="165"/>
      <c r="Q73" s="165"/>
      <c r="R73" s="167"/>
      <c r="S73" s="168"/>
      <c r="T73" s="169"/>
      <c r="U73" s="168"/>
      <c r="V73" s="169"/>
      <c r="W73" s="170"/>
      <c r="X73" s="170"/>
      <c r="Y73" s="170"/>
      <c r="Z73" s="170"/>
      <c r="AA73" s="167"/>
    </row>
    <row r="74" spans="2:27" x14ac:dyDescent="0.3">
      <c r="I74" s="72"/>
      <c r="K74" s="32">
        <v>60</v>
      </c>
      <c r="L74" s="167"/>
      <c r="M74" s="167"/>
      <c r="N74" s="167"/>
      <c r="O74" s="165"/>
      <c r="P74" s="165"/>
      <c r="Q74" s="165"/>
      <c r="R74" s="167"/>
      <c r="S74" s="168"/>
      <c r="T74" s="169"/>
      <c r="U74" s="168"/>
      <c r="V74" s="169"/>
      <c r="W74" s="170"/>
      <c r="X74" s="170"/>
      <c r="Y74" s="170"/>
      <c r="Z74" s="170"/>
      <c r="AA74" s="167"/>
    </row>
    <row r="75" spans="2:27" x14ac:dyDescent="0.3">
      <c r="I75" s="72"/>
      <c r="K75" s="32">
        <v>61</v>
      </c>
      <c r="L75" s="167"/>
      <c r="M75" s="167"/>
      <c r="N75" s="167"/>
      <c r="O75" s="165"/>
      <c r="P75" s="165"/>
      <c r="Q75" s="165"/>
      <c r="R75" s="167"/>
      <c r="S75" s="168"/>
      <c r="T75" s="169"/>
      <c r="U75" s="168"/>
      <c r="V75" s="169"/>
      <c r="W75" s="170"/>
      <c r="X75" s="170"/>
      <c r="Y75" s="170"/>
      <c r="Z75" s="170"/>
      <c r="AA75" s="167"/>
    </row>
    <row r="76" spans="2:27" x14ac:dyDescent="0.3">
      <c r="I76" s="72"/>
      <c r="K76" s="32">
        <v>62</v>
      </c>
      <c r="L76" s="167"/>
      <c r="M76" s="167"/>
      <c r="N76" s="167"/>
      <c r="O76" s="165"/>
      <c r="P76" s="165"/>
      <c r="Q76" s="165"/>
      <c r="R76" s="167"/>
      <c r="S76" s="168"/>
      <c r="T76" s="169"/>
      <c r="U76" s="168"/>
      <c r="V76" s="169"/>
      <c r="W76" s="170"/>
      <c r="X76" s="170"/>
      <c r="Y76" s="170"/>
      <c r="Z76" s="170"/>
      <c r="AA76" s="167"/>
    </row>
    <row r="77" spans="2:27" x14ac:dyDescent="0.3">
      <c r="I77" s="72"/>
      <c r="K77" s="32">
        <v>63</v>
      </c>
      <c r="L77" s="167"/>
      <c r="M77" s="167"/>
      <c r="N77" s="167"/>
      <c r="O77" s="165"/>
      <c r="P77" s="165"/>
      <c r="Q77" s="165"/>
      <c r="R77" s="167"/>
      <c r="S77" s="168"/>
      <c r="T77" s="169"/>
      <c r="U77" s="168"/>
      <c r="V77" s="169"/>
      <c r="W77" s="170"/>
      <c r="X77" s="170"/>
      <c r="Y77" s="170"/>
      <c r="Z77" s="170"/>
      <c r="AA77" s="167"/>
    </row>
    <row r="78" spans="2:27" x14ac:dyDescent="0.3">
      <c r="I78" s="72"/>
      <c r="K78" s="32">
        <v>64</v>
      </c>
      <c r="L78" s="167"/>
      <c r="M78" s="167"/>
      <c r="N78" s="167"/>
      <c r="O78" s="165"/>
      <c r="P78" s="165"/>
      <c r="Q78" s="165"/>
      <c r="R78" s="167"/>
      <c r="S78" s="168"/>
      <c r="T78" s="169"/>
      <c r="U78" s="168"/>
      <c r="V78" s="169"/>
      <c r="W78" s="170"/>
      <c r="X78" s="170"/>
      <c r="Y78" s="170"/>
      <c r="Z78" s="170"/>
      <c r="AA78" s="167"/>
    </row>
    <row r="79" spans="2:27" x14ac:dyDescent="0.3">
      <c r="I79" s="72"/>
      <c r="K79" s="32">
        <v>65</v>
      </c>
      <c r="L79" s="167"/>
      <c r="M79" s="167"/>
      <c r="N79" s="167"/>
      <c r="O79" s="165"/>
      <c r="P79" s="165"/>
      <c r="Q79" s="165"/>
      <c r="R79" s="167"/>
      <c r="S79" s="168"/>
      <c r="T79" s="169"/>
      <c r="U79" s="168"/>
      <c r="V79" s="169"/>
      <c r="W79" s="170"/>
      <c r="X79" s="170"/>
      <c r="Y79" s="170"/>
      <c r="Z79" s="170"/>
      <c r="AA79" s="167"/>
    </row>
    <row r="80" spans="2:27" x14ac:dyDescent="0.3">
      <c r="I80" s="72"/>
      <c r="K80" s="32">
        <v>66</v>
      </c>
      <c r="L80" s="167"/>
      <c r="M80" s="167"/>
      <c r="N80" s="167"/>
      <c r="O80" s="165"/>
      <c r="P80" s="165"/>
      <c r="Q80" s="165"/>
      <c r="R80" s="167"/>
      <c r="S80" s="168"/>
      <c r="T80" s="169"/>
      <c r="U80" s="168"/>
      <c r="V80" s="169"/>
      <c r="W80" s="170"/>
      <c r="X80" s="170"/>
      <c r="Y80" s="170"/>
      <c r="Z80" s="170"/>
      <c r="AA80" s="167"/>
    </row>
    <row r="81" spans="9:27" x14ac:dyDescent="0.3">
      <c r="I81" s="72"/>
      <c r="K81" s="32">
        <v>67</v>
      </c>
      <c r="L81" s="167"/>
      <c r="M81" s="167"/>
      <c r="N81" s="167"/>
      <c r="O81" s="165"/>
      <c r="P81" s="165"/>
      <c r="Q81" s="165"/>
      <c r="R81" s="167"/>
      <c r="S81" s="168"/>
      <c r="T81" s="169"/>
      <c r="U81" s="168"/>
      <c r="V81" s="169"/>
      <c r="W81" s="170"/>
      <c r="X81" s="170"/>
      <c r="Y81" s="170"/>
      <c r="Z81" s="170"/>
      <c r="AA81" s="167"/>
    </row>
    <row r="82" spans="9:27" x14ac:dyDescent="0.3">
      <c r="I82" s="72"/>
      <c r="K82" s="32">
        <v>68</v>
      </c>
      <c r="L82" s="167"/>
      <c r="M82" s="167"/>
      <c r="N82" s="167"/>
      <c r="O82" s="165"/>
      <c r="P82" s="165"/>
      <c r="Q82" s="165"/>
      <c r="R82" s="167"/>
      <c r="S82" s="168"/>
      <c r="T82" s="169"/>
      <c r="U82" s="168"/>
      <c r="V82" s="169"/>
      <c r="W82" s="170"/>
      <c r="X82" s="170"/>
      <c r="Y82" s="170"/>
      <c r="Z82" s="170"/>
      <c r="AA82" s="167"/>
    </row>
    <row r="83" spans="9:27" x14ac:dyDescent="0.3">
      <c r="I83" s="72"/>
      <c r="K83" s="32">
        <v>69</v>
      </c>
      <c r="L83" s="167"/>
      <c r="M83" s="167"/>
      <c r="N83" s="167"/>
      <c r="O83" s="165"/>
      <c r="P83" s="165"/>
      <c r="Q83" s="165"/>
      <c r="R83" s="167"/>
      <c r="S83" s="168"/>
      <c r="T83" s="169"/>
      <c r="U83" s="168"/>
      <c r="V83" s="169"/>
      <c r="W83" s="170"/>
      <c r="X83" s="170"/>
      <c r="Y83" s="170"/>
      <c r="Z83" s="170"/>
      <c r="AA83" s="167"/>
    </row>
    <row r="84" spans="9:27" x14ac:dyDescent="0.3">
      <c r="I84" s="72"/>
      <c r="K84" s="32">
        <v>70</v>
      </c>
      <c r="L84" s="167"/>
      <c r="M84" s="167"/>
      <c r="N84" s="167"/>
      <c r="O84" s="165"/>
      <c r="P84" s="165"/>
      <c r="Q84" s="165"/>
      <c r="R84" s="167"/>
      <c r="S84" s="168"/>
      <c r="T84" s="169"/>
      <c r="U84" s="168"/>
      <c r="V84" s="169"/>
      <c r="W84" s="170"/>
      <c r="X84" s="170"/>
      <c r="Y84" s="170"/>
      <c r="Z84" s="170"/>
      <c r="AA84" s="167"/>
    </row>
    <row r="85" spans="9:27" x14ac:dyDescent="0.3">
      <c r="I85" s="72"/>
      <c r="K85" s="32">
        <v>71</v>
      </c>
      <c r="L85" s="167"/>
      <c r="M85" s="167"/>
      <c r="N85" s="167"/>
      <c r="O85" s="165"/>
      <c r="P85" s="165"/>
      <c r="Q85" s="165"/>
      <c r="R85" s="167"/>
      <c r="S85" s="168"/>
      <c r="T85" s="169"/>
      <c r="U85" s="168"/>
      <c r="V85" s="169"/>
      <c r="W85" s="170"/>
      <c r="X85" s="170"/>
      <c r="Y85" s="170"/>
      <c r="Z85" s="170"/>
      <c r="AA85" s="167"/>
    </row>
    <row r="86" spans="9:27" x14ac:dyDescent="0.3">
      <c r="I86" s="72"/>
      <c r="K86" s="32">
        <v>72</v>
      </c>
      <c r="L86" s="167"/>
      <c r="M86" s="167"/>
      <c r="N86" s="167"/>
      <c r="O86" s="165"/>
      <c r="P86" s="165"/>
      <c r="Q86" s="165"/>
      <c r="R86" s="167"/>
      <c r="S86" s="168"/>
      <c r="T86" s="169"/>
      <c r="U86" s="168"/>
      <c r="V86" s="169"/>
      <c r="W86" s="170"/>
      <c r="X86" s="170"/>
      <c r="Y86" s="170"/>
      <c r="Z86" s="170"/>
      <c r="AA86" s="167"/>
    </row>
    <row r="87" spans="9:27" x14ac:dyDescent="0.3">
      <c r="I87" s="72"/>
      <c r="K87" s="32">
        <v>73</v>
      </c>
      <c r="L87" s="167"/>
      <c r="M87" s="167"/>
      <c r="N87" s="167"/>
      <c r="O87" s="165"/>
      <c r="P87" s="165"/>
      <c r="Q87" s="165"/>
      <c r="R87" s="167"/>
      <c r="S87" s="168"/>
      <c r="T87" s="169"/>
      <c r="U87" s="168"/>
      <c r="V87" s="169"/>
      <c r="W87" s="170"/>
      <c r="X87" s="170"/>
      <c r="Y87" s="170"/>
      <c r="Z87" s="170"/>
      <c r="AA87" s="167"/>
    </row>
    <row r="88" spans="9:27" x14ac:dyDescent="0.3">
      <c r="I88" s="72"/>
      <c r="K88" s="32">
        <v>74</v>
      </c>
      <c r="L88" s="167"/>
      <c r="M88" s="167"/>
      <c r="N88" s="167"/>
      <c r="O88" s="165"/>
      <c r="P88" s="165"/>
      <c r="Q88" s="165"/>
      <c r="R88" s="167"/>
      <c r="S88" s="168"/>
      <c r="T88" s="169"/>
      <c r="U88" s="168"/>
      <c r="V88" s="169"/>
      <c r="W88" s="170"/>
      <c r="X88" s="170"/>
      <c r="Y88" s="170"/>
      <c r="Z88" s="170"/>
      <c r="AA88" s="167"/>
    </row>
    <row r="89" spans="9:27" x14ac:dyDescent="0.3">
      <c r="I89" s="72"/>
      <c r="K89" s="32">
        <v>75</v>
      </c>
      <c r="L89" s="167"/>
      <c r="M89" s="167"/>
      <c r="N89" s="167"/>
      <c r="O89" s="165"/>
      <c r="P89" s="165"/>
      <c r="Q89" s="165"/>
      <c r="R89" s="167"/>
      <c r="S89" s="168"/>
      <c r="T89" s="169"/>
      <c r="U89" s="168"/>
      <c r="V89" s="169"/>
      <c r="W89" s="170"/>
      <c r="X89" s="170"/>
      <c r="Y89" s="170"/>
      <c r="Z89" s="170"/>
      <c r="AA89" s="167"/>
    </row>
    <row r="90" spans="9:27" x14ac:dyDescent="0.3">
      <c r="I90" s="72"/>
      <c r="K90" s="32">
        <v>76</v>
      </c>
      <c r="L90" s="167"/>
      <c r="M90" s="167"/>
      <c r="N90" s="167"/>
      <c r="O90" s="165"/>
      <c r="P90" s="165"/>
      <c r="Q90" s="165"/>
      <c r="R90" s="167"/>
      <c r="S90" s="168"/>
      <c r="T90" s="169"/>
      <c r="U90" s="168"/>
      <c r="V90" s="169"/>
      <c r="W90" s="170"/>
      <c r="X90" s="170"/>
      <c r="Y90" s="170"/>
      <c r="Z90" s="170"/>
      <c r="AA90" s="167"/>
    </row>
    <row r="91" spans="9:27" x14ac:dyDescent="0.3">
      <c r="I91" s="72"/>
      <c r="K91" s="32">
        <v>77</v>
      </c>
      <c r="L91" s="167"/>
      <c r="M91" s="167"/>
      <c r="N91" s="167"/>
      <c r="O91" s="165"/>
      <c r="P91" s="165"/>
      <c r="Q91" s="165"/>
      <c r="R91" s="167"/>
      <c r="S91" s="168"/>
      <c r="T91" s="169"/>
      <c r="U91" s="168"/>
      <c r="V91" s="169"/>
      <c r="W91" s="170"/>
      <c r="X91" s="170"/>
      <c r="Y91" s="170"/>
      <c r="Z91" s="170"/>
      <c r="AA91" s="167"/>
    </row>
    <row r="92" spans="9:27" x14ac:dyDescent="0.3">
      <c r="I92" s="72"/>
      <c r="K92" s="32">
        <v>78</v>
      </c>
      <c r="L92" s="167"/>
      <c r="M92" s="167"/>
      <c r="N92" s="167"/>
      <c r="O92" s="165"/>
      <c r="P92" s="165"/>
      <c r="Q92" s="165"/>
      <c r="R92" s="167"/>
      <c r="S92" s="168"/>
      <c r="T92" s="169"/>
      <c r="U92" s="168"/>
      <c r="V92" s="169"/>
      <c r="W92" s="170"/>
      <c r="X92" s="170"/>
      <c r="Y92" s="170"/>
      <c r="Z92" s="170"/>
      <c r="AA92" s="167"/>
    </row>
    <row r="93" spans="9:27" x14ac:dyDescent="0.3">
      <c r="I93" s="72"/>
      <c r="K93" s="32">
        <v>79</v>
      </c>
      <c r="L93" s="167"/>
      <c r="M93" s="167"/>
      <c r="N93" s="167"/>
      <c r="O93" s="165"/>
      <c r="P93" s="165"/>
      <c r="Q93" s="165"/>
      <c r="R93" s="167"/>
      <c r="S93" s="168"/>
      <c r="T93" s="169"/>
      <c r="U93" s="168"/>
      <c r="V93" s="169"/>
      <c r="W93" s="170"/>
      <c r="X93" s="170"/>
      <c r="Y93" s="170"/>
      <c r="Z93" s="170"/>
      <c r="AA93" s="167"/>
    </row>
    <row r="94" spans="9:27" x14ac:dyDescent="0.3">
      <c r="I94" s="72"/>
      <c r="K94" s="32">
        <v>80</v>
      </c>
      <c r="L94" s="167"/>
      <c r="M94" s="167"/>
      <c r="N94" s="167"/>
      <c r="O94" s="165"/>
      <c r="P94" s="165"/>
      <c r="Q94" s="165"/>
      <c r="R94" s="167"/>
      <c r="S94" s="168"/>
      <c r="T94" s="169"/>
      <c r="U94" s="168"/>
      <c r="V94" s="169"/>
      <c r="W94" s="170"/>
      <c r="X94" s="170"/>
      <c r="Y94" s="170"/>
      <c r="Z94" s="170"/>
      <c r="AA94" s="167"/>
    </row>
    <row r="95" spans="9:27" x14ac:dyDescent="0.3">
      <c r="I95" s="72"/>
      <c r="K95" s="32">
        <v>81</v>
      </c>
      <c r="L95" s="167"/>
      <c r="M95" s="167"/>
      <c r="N95" s="167"/>
      <c r="O95" s="165"/>
      <c r="P95" s="165"/>
      <c r="Q95" s="165"/>
      <c r="R95" s="167"/>
      <c r="S95" s="168"/>
      <c r="T95" s="169"/>
      <c r="U95" s="168"/>
      <c r="V95" s="169"/>
      <c r="W95" s="170"/>
      <c r="X95" s="170"/>
      <c r="Y95" s="170"/>
      <c r="Z95" s="170"/>
      <c r="AA95" s="167"/>
    </row>
    <row r="96" spans="9:27" x14ac:dyDescent="0.3">
      <c r="I96" s="72"/>
      <c r="K96" s="32">
        <v>82</v>
      </c>
      <c r="L96" s="167"/>
      <c r="M96" s="167"/>
      <c r="N96" s="167"/>
      <c r="O96" s="165"/>
      <c r="P96" s="165"/>
      <c r="Q96" s="165"/>
      <c r="R96" s="167"/>
      <c r="S96" s="168"/>
      <c r="T96" s="169"/>
      <c r="U96" s="168"/>
      <c r="V96" s="169"/>
      <c r="W96" s="170"/>
      <c r="X96" s="170"/>
      <c r="Y96" s="170"/>
      <c r="Z96" s="170"/>
      <c r="AA96" s="167"/>
    </row>
    <row r="97" spans="9:27" x14ac:dyDescent="0.3">
      <c r="I97" s="72"/>
      <c r="K97" s="32">
        <v>83</v>
      </c>
      <c r="L97" s="167"/>
      <c r="M97" s="167"/>
      <c r="N97" s="167"/>
      <c r="O97" s="165"/>
      <c r="P97" s="165"/>
      <c r="Q97" s="165"/>
      <c r="R97" s="167"/>
      <c r="S97" s="168"/>
      <c r="T97" s="169"/>
      <c r="U97" s="168"/>
      <c r="V97" s="169"/>
      <c r="W97" s="170"/>
      <c r="X97" s="170"/>
      <c r="Y97" s="170"/>
      <c r="Z97" s="170"/>
      <c r="AA97" s="167"/>
    </row>
    <row r="98" spans="9:27" x14ac:dyDescent="0.3">
      <c r="I98" s="72"/>
      <c r="K98" s="32">
        <v>84</v>
      </c>
      <c r="L98" s="167"/>
      <c r="M98" s="167"/>
      <c r="N98" s="167"/>
      <c r="O98" s="165"/>
      <c r="P98" s="165"/>
      <c r="Q98" s="165"/>
      <c r="R98" s="167"/>
      <c r="S98" s="168"/>
      <c r="T98" s="169"/>
      <c r="U98" s="168"/>
      <c r="V98" s="169"/>
      <c r="W98" s="170"/>
      <c r="X98" s="170"/>
      <c r="Y98" s="170"/>
      <c r="Z98" s="170"/>
      <c r="AA98" s="167"/>
    </row>
    <row r="99" spans="9:27" x14ac:dyDescent="0.3">
      <c r="I99" s="72"/>
      <c r="K99" s="32">
        <v>85</v>
      </c>
      <c r="L99" s="167"/>
      <c r="M99" s="167"/>
      <c r="N99" s="167"/>
      <c r="O99" s="165"/>
      <c r="P99" s="165"/>
      <c r="Q99" s="165"/>
      <c r="R99" s="167"/>
      <c r="S99" s="168"/>
      <c r="T99" s="169"/>
      <c r="U99" s="168"/>
      <c r="V99" s="169"/>
      <c r="W99" s="170"/>
      <c r="X99" s="170"/>
      <c r="Y99" s="170"/>
      <c r="Z99" s="170"/>
      <c r="AA99" s="167"/>
    </row>
    <row r="100" spans="9:27" x14ac:dyDescent="0.3">
      <c r="I100" s="72"/>
      <c r="K100" s="32">
        <v>86</v>
      </c>
      <c r="L100" s="167"/>
      <c r="M100" s="167"/>
      <c r="N100" s="167"/>
      <c r="O100" s="165"/>
      <c r="P100" s="165"/>
      <c r="Q100" s="165"/>
      <c r="R100" s="167"/>
      <c r="S100" s="168"/>
      <c r="T100" s="169"/>
      <c r="U100" s="168"/>
      <c r="V100" s="169"/>
      <c r="W100" s="170"/>
      <c r="X100" s="170"/>
      <c r="Y100" s="170"/>
      <c r="Z100" s="170"/>
      <c r="AA100" s="167"/>
    </row>
    <row r="101" spans="9:27" x14ac:dyDescent="0.3">
      <c r="I101" s="72"/>
      <c r="K101" s="32">
        <v>87</v>
      </c>
      <c r="L101" s="167"/>
      <c r="M101" s="167"/>
      <c r="N101" s="167"/>
      <c r="O101" s="165"/>
      <c r="P101" s="165"/>
      <c r="Q101" s="165"/>
      <c r="R101" s="167"/>
      <c r="S101" s="168"/>
      <c r="T101" s="169"/>
      <c r="U101" s="168"/>
      <c r="V101" s="169"/>
      <c r="W101" s="170"/>
      <c r="X101" s="170"/>
      <c r="Y101" s="170"/>
      <c r="Z101" s="170"/>
      <c r="AA101" s="167"/>
    </row>
    <row r="102" spans="9:27" x14ac:dyDescent="0.3">
      <c r="I102" s="72"/>
      <c r="K102" s="32">
        <v>88</v>
      </c>
      <c r="L102" s="167"/>
      <c r="M102" s="167"/>
      <c r="N102" s="167"/>
      <c r="O102" s="165"/>
      <c r="P102" s="165"/>
      <c r="Q102" s="165"/>
      <c r="R102" s="167"/>
      <c r="S102" s="168"/>
      <c r="T102" s="169"/>
      <c r="U102" s="168"/>
      <c r="V102" s="169"/>
      <c r="W102" s="170"/>
      <c r="X102" s="170"/>
      <c r="Y102" s="170"/>
      <c r="Z102" s="170"/>
      <c r="AA102" s="167"/>
    </row>
    <row r="103" spans="9:27" x14ac:dyDescent="0.3">
      <c r="I103" s="72"/>
      <c r="K103" s="32">
        <v>89</v>
      </c>
      <c r="L103" s="167"/>
      <c r="M103" s="167"/>
      <c r="N103" s="167"/>
      <c r="O103" s="165"/>
      <c r="P103" s="165"/>
      <c r="Q103" s="165"/>
      <c r="R103" s="167"/>
      <c r="S103" s="168"/>
      <c r="T103" s="169"/>
      <c r="U103" s="168"/>
      <c r="V103" s="169"/>
      <c r="W103" s="170"/>
      <c r="X103" s="170"/>
      <c r="Y103" s="170"/>
      <c r="Z103" s="170"/>
      <c r="AA103" s="167"/>
    </row>
    <row r="104" spans="9:27" x14ac:dyDescent="0.3">
      <c r="I104" s="72"/>
      <c r="K104" s="32">
        <v>90</v>
      </c>
      <c r="L104" s="167"/>
      <c r="M104" s="167"/>
      <c r="N104" s="167"/>
      <c r="O104" s="165"/>
      <c r="P104" s="165"/>
      <c r="Q104" s="165"/>
      <c r="R104" s="167"/>
      <c r="S104" s="168"/>
      <c r="T104" s="169"/>
      <c r="U104" s="168"/>
      <c r="V104" s="169"/>
      <c r="W104" s="170"/>
      <c r="X104" s="170"/>
      <c r="Y104" s="170"/>
      <c r="Z104" s="170"/>
      <c r="AA104" s="167"/>
    </row>
    <row r="105" spans="9:27" x14ac:dyDescent="0.3">
      <c r="I105" s="72"/>
      <c r="K105" s="32">
        <v>91</v>
      </c>
      <c r="L105" s="167"/>
      <c r="M105" s="167"/>
      <c r="N105" s="167"/>
      <c r="O105" s="165"/>
      <c r="P105" s="165"/>
      <c r="Q105" s="165"/>
      <c r="R105" s="167"/>
      <c r="S105" s="168"/>
      <c r="T105" s="169"/>
      <c r="U105" s="168"/>
      <c r="V105" s="169"/>
      <c r="W105" s="170"/>
      <c r="X105" s="170"/>
      <c r="Y105" s="170"/>
      <c r="Z105" s="170"/>
      <c r="AA105" s="167"/>
    </row>
    <row r="106" spans="9:27" x14ac:dyDescent="0.3">
      <c r="I106" s="72"/>
      <c r="K106" s="32">
        <v>92</v>
      </c>
      <c r="L106" s="167"/>
      <c r="M106" s="167"/>
      <c r="N106" s="167"/>
      <c r="O106" s="165"/>
      <c r="P106" s="165"/>
      <c r="Q106" s="165"/>
      <c r="R106" s="167"/>
      <c r="S106" s="168"/>
      <c r="T106" s="169"/>
      <c r="U106" s="168"/>
      <c r="V106" s="169"/>
      <c r="W106" s="170"/>
      <c r="X106" s="170"/>
      <c r="Y106" s="170"/>
      <c r="Z106" s="170"/>
      <c r="AA106" s="167"/>
    </row>
    <row r="107" spans="9:27" x14ac:dyDescent="0.3">
      <c r="I107" s="72"/>
      <c r="K107" s="32">
        <v>93</v>
      </c>
      <c r="L107" s="167"/>
      <c r="M107" s="167"/>
      <c r="N107" s="167"/>
      <c r="O107" s="165"/>
      <c r="P107" s="165"/>
      <c r="Q107" s="165"/>
      <c r="R107" s="167"/>
      <c r="S107" s="168"/>
      <c r="T107" s="169"/>
      <c r="U107" s="168"/>
      <c r="V107" s="169"/>
      <c r="W107" s="170"/>
      <c r="X107" s="170"/>
      <c r="Y107" s="170"/>
      <c r="Z107" s="170"/>
      <c r="AA107" s="167"/>
    </row>
    <row r="108" spans="9:27" x14ac:dyDescent="0.3">
      <c r="I108" s="72"/>
      <c r="K108" s="32">
        <v>94</v>
      </c>
      <c r="L108" s="167"/>
      <c r="M108" s="167"/>
      <c r="N108" s="167"/>
      <c r="O108" s="165"/>
      <c r="P108" s="165"/>
      <c r="Q108" s="165"/>
      <c r="R108" s="167"/>
      <c r="S108" s="168"/>
      <c r="T108" s="169"/>
      <c r="U108" s="168"/>
      <c r="V108" s="169"/>
      <c r="W108" s="170"/>
      <c r="X108" s="170"/>
      <c r="Y108" s="170"/>
      <c r="Z108" s="170"/>
      <c r="AA108" s="167"/>
    </row>
    <row r="109" spans="9:27" x14ac:dyDescent="0.3">
      <c r="I109" s="72"/>
      <c r="K109" s="32">
        <v>95</v>
      </c>
      <c r="L109" s="167"/>
      <c r="M109" s="167"/>
      <c r="N109" s="167"/>
      <c r="O109" s="165"/>
      <c r="P109" s="165"/>
      <c r="Q109" s="165"/>
      <c r="R109" s="167"/>
      <c r="S109" s="168"/>
      <c r="T109" s="169"/>
      <c r="U109" s="168"/>
      <c r="V109" s="169"/>
      <c r="W109" s="170"/>
      <c r="X109" s="170"/>
      <c r="Y109" s="170"/>
      <c r="Z109" s="170"/>
      <c r="AA109" s="167"/>
    </row>
    <row r="110" spans="9:27" x14ac:dyDescent="0.3">
      <c r="I110" s="72"/>
      <c r="K110" s="32">
        <v>96</v>
      </c>
      <c r="L110" s="167"/>
      <c r="M110" s="167"/>
      <c r="N110" s="167"/>
      <c r="O110" s="165"/>
      <c r="P110" s="165"/>
      <c r="Q110" s="165"/>
      <c r="R110" s="167"/>
      <c r="S110" s="168"/>
      <c r="T110" s="169"/>
      <c r="U110" s="168"/>
      <c r="V110" s="169"/>
      <c r="W110" s="170"/>
      <c r="X110" s="170"/>
      <c r="Y110" s="170"/>
      <c r="Z110" s="170"/>
      <c r="AA110" s="167"/>
    </row>
    <row r="111" spans="9:27" x14ac:dyDescent="0.3">
      <c r="I111" s="72"/>
      <c r="K111" s="32">
        <v>97</v>
      </c>
      <c r="L111" s="167"/>
      <c r="M111" s="167"/>
      <c r="N111" s="167"/>
      <c r="O111" s="165"/>
      <c r="P111" s="165"/>
      <c r="Q111" s="165"/>
      <c r="R111" s="167"/>
      <c r="S111" s="168"/>
      <c r="T111" s="169"/>
      <c r="U111" s="168"/>
      <c r="V111" s="169"/>
      <c r="W111" s="170"/>
      <c r="X111" s="170"/>
      <c r="Y111" s="170"/>
      <c r="Z111" s="170"/>
      <c r="AA111" s="167"/>
    </row>
    <row r="112" spans="9:27" x14ac:dyDescent="0.3">
      <c r="I112" s="72"/>
      <c r="K112" s="32">
        <v>98</v>
      </c>
      <c r="L112" s="167"/>
      <c r="M112" s="167"/>
      <c r="N112" s="167"/>
      <c r="O112" s="165"/>
      <c r="P112" s="165"/>
      <c r="Q112" s="165"/>
      <c r="R112" s="167"/>
      <c r="S112" s="168"/>
      <c r="T112" s="169"/>
      <c r="U112" s="168"/>
      <c r="V112" s="169"/>
      <c r="W112" s="170"/>
      <c r="X112" s="170"/>
      <c r="Y112" s="170"/>
      <c r="Z112" s="170"/>
      <c r="AA112" s="167"/>
    </row>
    <row r="113" spans="9:27" x14ac:dyDescent="0.3">
      <c r="I113" s="72"/>
      <c r="K113" s="32">
        <v>99</v>
      </c>
      <c r="L113" s="167"/>
      <c r="M113" s="167"/>
      <c r="N113" s="167"/>
      <c r="O113" s="165"/>
      <c r="P113" s="165"/>
      <c r="Q113" s="165"/>
      <c r="R113" s="167"/>
      <c r="S113" s="168"/>
      <c r="T113" s="169"/>
      <c r="U113" s="168"/>
      <c r="V113" s="169"/>
      <c r="W113" s="170"/>
      <c r="X113" s="170"/>
      <c r="Y113" s="170"/>
      <c r="Z113" s="170"/>
      <c r="AA113" s="167"/>
    </row>
    <row r="114" spans="9:27" x14ac:dyDescent="0.3">
      <c r="I114" s="72"/>
      <c r="K114" s="32">
        <v>100</v>
      </c>
      <c r="L114" s="167"/>
      <c r="M114" s="167"/>
      <c r="N114" s="167"/>
      <c r="O114" s="165"/>
      <c r="P114" s="165"/>
      <c r="Q114" s="165"/>
      <c r="R114" s="167"/>
      <c r="S114" s="168"/>
      <c r="T114" s="169"/>
      <c r="U114" s="168"/>
      <c r="V114" s="169"/>
      <c r="W114" s="170"/>
      <c r="X114" s="170"/>
      <c r="Y114" s="170"/>
      <c r="Z114" s="170"/>
      <c r="AA114" s="167"/>
    </row>
    <row r="115" spans="9:27" x14ac:dyDescent="0.3">
      <c r="I115" s="72"/>
      <c r="K115" s="32">
        <v>101</v>
      </c>
      <c r="L115" s="167"/>
      <c r="M115" s="167"/>
      <c r="N115" s="167"/>
      <c r="O115" s="165"/>
      <c r="P115" s="165"/>
      <c r="Q115" s="165"/>
      <c r="R115" s="167"/>
      <c r="S115" s="168"/>
      <c r="T115" s="169"/>
      <c r="U115" s="168"/>
      <c r="V115" s="169"/>
      <c r="W115" s="170"/>
      <c r="X115" s="170"/>
      <c r="Y115" s="170"/>
      <c r="Z115" s="170"/>
      <c r="AA115" s="167"/>
    </row>
    <row r="116" spans="9:27" x14ac:dyDescent="0.3">
      <c r="I116" s="72"/>
      <c r="K116" s="32">
        <v>102</v>
      </c>
      <c r="L116" s="167"/>
      <c r="M116" s="167"/>
      <c r="N116" s="167"/>
      <c r="O116" s="165"/>
      <c r="P116" s="165"/>
      <c r="Q116" s="165"/>
      <c r="R116" s="167"/>
      <c r="S116" s="168"/>
      <c r="T116" s="169"/>
      <c r="U116" s="168"/>
      <c r="V116" s="169"/>
      <c r="W116" s="170"/>
      <c r="X116" s="170"/>
      <c r="Y116" s="170"/>
      <c r="Z116" s="170"/>
      <c r="AA116" s="167"/>
    </row>
    <row r="117" spans="9:27" x14ac:dyDescent="0.3">
      <c r="I117" s="72"/>
      <c r="K117" s="32">
        <v>103</v>
      </c>
      <c r="L117" s="167"/>
      <c r="M117" s="167"/>
      <c r="N117" s="167"/>
      <c r="O117" s="165"/>
      <c r="P117" s="165"/>
      <c r="Q117" s="165"/>
      <c r="R117" s="167"/>
      <c r="S117" s="168"/>
      <c r="T117" s="169"/>
      <c r="U117" s="168"/>
      <c r="V117" s="169"/>
      <c r="W117" s="170"/>
      <c r="X117" s="170"/>
      <c r="Y117" s="170"/>
      <c r="Z117" s="170"/>
      <c r="AA117" s="167"/>
    </row>
    <row r="118" spans="9:27" x14ac:dyDescent="0.3">
      <c r="I118" s="72"/>
      <c r="K118" s="32">
        <v>104</v>
      </c>
      <c r="L118" s="167"/>
      <c r="M118" s="167"/>
      <c r="N118" s="167"/>
      <c r="O118" s="165"/>
      <c r="P118" s="165"/>
      <c r="Q118" s="165"/>
      <c r="R118" s="167"/>
      <c r="S118" s="168"/>
      <c r="T118" s="169"/>
      <c r="U118" s="168"/>
      <c r="V118" s="169"/>
      <c r="W118" s="170"/>
      <c r="X118" s="170"/>
      <c r="Y118" s="170"/>
      <c r="Z118" s="170"/>
      <c r="AA118" s="167"/>
    </row>
    <row r="119" spans="9:27" x14ac:dyDescent="0.3">
      <c r="I119" s="72"/>
      <c r="K119" s="32">
        <v>105</v>
      </c>
      <c r="L119" s="167"/>
      <c r="M119" s="167"/>
      <c r="N119" s="167"/>
      <c r="O119" s="165"/>
      <c r="P119" s="165"/>
      <c r="Q119" s="165"/>
      <c r="R119" s="167"/>
      <c r="S119" s="168"/>
      <c r="T119" s="169"/>
      <c r="U119" s="168"/>
      <c r="V119" s="169"/>
      <c r="W119" s="170"/>
      <c r="X119" s="170"/>
      <c r="Y119" s="170"/>
      <c r="Z119" s="170"/>
      <c r="AA119" s="167"/>
    </row>
    <row r="120" spans="9:27" x14ac:dyDescent="0.3">
      <c r="I120" s="72"/>
      <c r="K120" s="32">
        <v>106</v>
      </c>
      <c r="L120" s="167"/>
      <c r="M120" s="167"/>
      <c r="N120" s="167"/>
      <c r="O120" s="165"/>
      <c r="P120" s="165"/>
      <c r="Q120" s="165"/>
      <c r="R120" s="167"/>
      <c r="S120" s="168"/>
      <c r="T120" s="169"/>
      <c r="U120" s="168"/>
      <c r="V120" s="169"/>
      <c r="W120" s="170"/>
      <c r="X120" s="170"/>
      <c r="Y120" s="170"/>
      <c r="Z120" s="170"/>
      <c r="AA120" s="167"/>
    </row>
    <row r="121" spans="9:27" x14ac:dyDescent="0.3">
      <c r="I121" s="72"/>
      <c r="K121" s="32">
        <v>107</v>
      </c>
      <c r="L121" s="167"/>
      <c r="M121" s="167"/>
      <c r="N121" s="167"/>
      <c r="O121" s="165"/>
      <c r="P121" s="165"/>
      <c r="Q121" s="165"/>
      <c r="R121" s="167"/>
      <c r="S121" s="168"/>
      <c r="T121" s="169"/>
      <c r="U121" s="168"/>
      <c r="V121" s="169"/>
      <c r="W121" s="170"/>
      <c r="X121" s="170"/>
      <c r="Y121" s="170"/>
      <c r="Z121" s="170"/>
      <c r="AA121" s="167"/>
    </row>
    <row r="122" spans="9:27" x14ac:dyDescent="0.3">
      <c r="I122" s="72"/>
      <c r="K122" s="32">
        <v>108</v>
      </c>
      <c r="L122" s="167"/>
      <c r="M122" s="167"/>
      <c r="N122" s="167"/>
      <c r="O122" s="165"/>
      <c r="P122" s="165"/>
      <c r="Q122" s="165"/>
      <c r="R122" s="167"/>
      <c r="S122" s="168"/>
      <c r="T122" s="169"/>
      <c r="U122" s="168"/>
      <c r="V122" s="169"/>
      <c r="W122" s="170"/>
      <c r="X122" s="170"/>
      <c r="Y122" s="170"/>
      <c r="Z122" s="170"/>
      <c r="AA122" s="167"/>
    </row>
    <row r="123" spans="9:27" x14ac:dyDescent="0.3">
      <c r="I123" s="72"/>
      <c r="K123" s="32">
        <v>109</v>
      </c>
      <c r="L123" s="167"/>
      <c r="M123" s="167"/>
      <c r="N123" s="167"/>
      <c r="O123" s="165"/>
      <c r="P123" s="165"/>
      <c r="Q123" s="165"/>
      <c r="R123" s="167"/>
      <c r="S123" s="168"/>
      <c r="T123" s="169"/>
      <c r="U123" s="168"/>
      <c r="V123" s="169"/>
      <c r="W123" s="170"/>
      <c r="X123" s="170"/>
      <c r="Y123" s="170"/>
      <c r="Z123" s="170"/>
      <c r="AA123" s="167"/>
    </row>
    <row r="124" spans="9:27" x14ac:dyDescent="0.3">
      <c r="I124" s="72"/>
      <c r="K124" s="32">
        <v>110</v>
      </c>
      <c r="L124" s="167"/>
      <c r="M124" s="167"/>
      <c r="N124" s="167"/>
      <c r="O124" s="165"/>
      <c r="P124" s="165"/>
      <c r="Q124" s="165"/>
      <c r="R124" s="167"/>
      <c r="S124" s="168"/>
      <c r="T124" s="169"/>
      <c r="U124" s="168"/>
      <c r="V124" s="169"/>
      <c r="W124" s="170"/>
      <c r="X124" s="170"/>
      <c r="Y124" s="170"/>
      <c r="Z124" s="170"/>
      <c r="AA124" s="167"/>
    </row>
    <row r="125" spans="9:27" x14ac:dyDescent="0.3">
      <c r="I125" s="72"/>
      <c r="K125" s="32">
        <v>111</v>
      </c>
      <c r="L125" s="167"/>
      <c r="M125" s="167"/>
      <c r="N125" s="167"/>
      <c r="O125" s="165"/>
      <c r="P125" s="165"/>
      <c r="Q125" s="165"/>
      <c r="R125" s="167"/>
      <c r="S125" s="168"/>
      <c r="T125" s="169"/>
      <c r="U125" s="168"/>
      <c r="V125" s="169"/>
      <c r="W125" s="170"/>
      <c r="X125" s="170"/>
      <c r="Y125" s="170"/>
      <c r="Z125" s="170"/>
      <c r="AA125" s="167"/>
    </row>
    <row r="126" spans="9:27" x14ac:dyDescent="0.3">
      <c r="I126" s="72"/>
      <c r="K126" s="32">
        <v>112</v>
      </c>
      <c r="L126" s="167"/>
      <c r="M126" s="167"/>
      <c r="N126" s="167"/>
      <c r="O126" s="165"/>
      <c r="P126" s="165"/>
      <c r="Q126" s="165"/>
      <c r="R126" s="167"/>
      <c r="S126" s="168"/>
      <c r="T126" s="169"/>
      <c r="U126" s="168"/>
      <c r="V126" s="169"/>
      <c r="W126" s="170"/>
      <c r="X126" s="170"/>
      <c r="Y126" s="170"/>
      <c r="Z126" s="170"/>
      <c r="AA126" s="167"/>
    </row>
    <row r="127" spans="9:27" x14ac:dyDescent="0.3">
      <c r="I127" s="72"/>
      <c r="K127" s="32">
        <v>113</v>
      </c>
      <c r="L127" s="167"/>
      <c r="M127" s="167"/>
      <c r="N127" s="167"/>
      <c r="O127" s="165"/>
      <c r="P127" s="165"/>
      <c r="Q127" s="165"/>
      <c r="R127" s="167"/>
      <c r="S127" s="168"/>
      <c r="T127" s="169"/>
      <c r="U127" s="168"/>
      <c r="V127" s="169"/>
      <c r="W127" s="170"/>
      <c r="X127" s="170"/>
      <c r="Y127" s="170"/>
      <c r="Z127" s="170"/>
      <c r="AA127" s="167"/>
    </row>
    <row r="128" spans="9:27" x14ac:dyDescent="0.3">
      <c r="I128" s="72"/>
      <c r="K128" s="32">
        <v>114</v>
      </c>
      <c r="L128" s="167"/>
      <c r="M128" s="167"/>
      <c r="N128" s="167"/>
      <c r="O128" s="165"/>
      <c r="P128" s="165"/>
      <c r="Q128" s="165"/>
      <c r="R128" s="167"/>
      <c r="S128" s="168"/>
      <c r="T128" s="169"/>
      <c r="U128" s="168"/>
      <c r="V128" s="169"/>
      <c r="W128" s="170"/>
      <c r="X128" s="170"/>
      <c r="Y128" s="170"/>
      <c r="Z128" s="170"/>
      <c r="AA128" s="167"/>
    </row>
    <row r="129" spans="9:27" x14ac:dyDescent="0.3">
      <c r="I129" s="72"/>
      <c r="K129" s="32">
        <v>115</v>
      </c>
      <c r="L129" s="167"/>
      <c r="M129" s="167"/>
      <c r="N129" s="167"/>
      <c r="O129" s="165"/>
      <c r="P129" s="165"/>
      <c r="Q129" s="165"/>
      <c r="R129" s="167"/>
      <c r="S129" s="168"/>
      <c r="T129" s="169"/>
      <c r="U129" s="168"/>
      <c r="V129" s="169"/>
      <c r="W129" s="170"/>
      <c r="X129" s="170"/>
      <c r="Y129" s="170"/>
      <c r="Z129" s="170"/>
      <c r="AA129" s="167"/>
    </row>
    <row r="130" spans="9:27" x14ac:dyDescent="0.3">
      <c r="I130" s="72"/>
      <c r="K130" s="32">
        <v>116</v>
      </c>
      <c r="L130" s="167"/>
      <c r="M130" s="167"/>
      <c r="N130" s="167"/>
      <c r="O130" s="165"/>
      <c r="P130" s="165"/>
      <c r="Q130" s="165"/>
      <c r="R130" s="167"/>
      <c r="S130" s="168"/>
      <c r="T130" s="169"/>
      <c r="U130" s="168"/>
      <c r="V130" s="169"/>
      <c r="W130" s="170"/>
      <c r="X130" s="170"/>
      <c r="Y130" s="170"/>
      <c r="Z130" s="170"/>
      <c r="AA130" s="167"/>
    </row>
    <row r="131" spans="9:27" x14ac:dyDescent="0.3">
      <c r="I131" s="72"/>
      <c r="K131" s="32">
        <v>117</v>
      </c>
      <c r="L131" s="167"/>
      <c r="M131" s="167"/>
      <c r="N131" s="167"/>
      <c r="O131" s="165"/>
      <c r="P131" s="165"/>
      <c r="Q131" s="165"/>
      <c r="R131" s="167"/>
      <c r="S131" s="168"/>
      <c r="T131" s="169"/>
      <c r="U131" s="168"/>
      <c r="V131" s="169"/>
      <c r="W131" s="170"/>
      <c r="X131" s="170"/>
      <c r="Y131" s="170"/>
      <c r="Z131" s="170"/>
      <c r="AA131" s="167"/>
    </row>
    <row r="132" spans="9:27" x14ac:dyDescent="0.3">
      <c r="I132" s="72"/>
      <c r="K132" s="32">
        <v>118</v>
      </c>
      <c r="L132" s="167"/>
      <c r="M132" s="167"/>
      <c r="N132" s="167"/>
      <c r="O132" s="165"/>
      <c r="P132" s="165"/>
      <c r="Q132" s="165"/>
      <c r="R132" s="167"/>
      <c r="S132" s="168"/>
      <c r="T132" s="169"/>
      <c r="U132" s="168"/>
      <c r="V132" s="169"/>
      <c r="W132" s="170"/>
      <c r="X132" s="170"/>
      <c r="Y132" s="170"/>
      <c r="Z132" s="170"/>
      <c r="AA132" s="167"/>
    </row>
    <row r="133" spans="9:27" x14ac:dyDescent="0.3">
      <c r="I133" s="72"/>
      <c r="K133" s="32">
        <v>119</v>
      </c>
      <c r="L133" s="167"/>
      <c r="M133" s="167"/>
      <c r="N133" s="167"/>
      <c r="O133" s="165"/>
      <c r="P133" s="165"/>
      <c r="Q133" s="165"/>
      <c r="R133" s="167"/>
      <c r="S133" s="168"/>
      <c r="T133" s="169"/>
      <c r="U133" s="168"/>
      <c r="V133" s="169"/>
      <c r="W133" s="170"/>
      <c r="X133" s="170"/>
      <c r="Y133" s="170"/>
      <c r="Z133" s="170"/>
      <c r="AA133" s="167"/>
    </row>
    <row r="134" spans="9:27" x14ac:dyDescent="0.3">
      <c r="I134" s="72"/>
      <c r="K134" s="32">
        <v>120</v>
      </c>
      <c r="L134" s="167"/>
      <c r="M134" s="167"/>
      <c r="N134" s="167"/>
      <c r="O134" s="165"/>
      <c r="P134" s="165"/>
      <c r="Q134" s="165"/>
      <c r="R134" s="167"/>
      <c r="S134" s="168"/>
      <c r="T134" s="169"/>
      <c r="U134" s="168"/>
      <c r="V134" s="169"/>
      <c r="W134" s="170"/>
      <c r="X134" s="170"/>
      <c r="Y134" s="170"/>
      <c r="Z134" s="170"/>
      <c r="AA134" s="167"/>
    </row>
    <row r="135" spans="9:27" x14ac:dyDescent="0.3">
      <c r="I135" s="72"/>
      <c r="K135" s="32">
        <v>121</v>
      </c>
      <c r="L135" s="167"/>
      <c r="M135" s="167"/>
      <c r="N135" s="167"/>
      <c r="O135" s="165"/>
      <c r="P135" s="165"/>
      <c r="Q135" s="165"/>
      <c r="R135" s="167"/>
      <c r="S135" s="168"/>
      <c r="T135" s="169"/>
      <c r="U135" s="168"/>
      <c r="V135" s="169"/>
      <c r="W135" s="170"/>
      <c r="X135" s="170"/>
      <c r="Y135" s="170"/>
      <c r="Z135" s="170"/>
      <c r="AA135" s="167"/>
    </row>
    <row r="136" spans="9:27" x14ac:dyDescent="0.3">
      <c r="I136" s="72"/>
      <c r="K136" s="32">
        <v>122</v>
      </c>
      <c r="L136" s="167"/>
      <c r="M136" s="167"/>
      <c r="N136" s="167"/>
      <c r="O136" s="165"/>
      <c r="P136" s="165"/>
      <c r="Q136" s="165"/>
      <c r="R136" s="167"/>
      <c r="S136" s="168"/>
      <c r="T136" s="169"/>
      <c r="U136" s="168"/>
      <c r="V136" s="169"/>
      <c r="W136" s="170"/>
      <c r="X136" s="170"/>
      <c r="Y136" s="170"/>
      <c r="Z136" s="170"/>
      <c r="AA136" s="167"/>
    </row>
    <row r="137" spans="9:27" x14ac:dyDescent="0.3">
      <c r="I137" s="72"/>
      <c r="K137" s="32">
        <v>123</v>
      </c>
      <c r="L137" s="167"/>
      <c r="M137" s="167"/>
      <c r="N137" s="167"/>
      <c r="O137" s="165"/>
      <c r="P137" s="165"/>
      <c r="Q137" s="165"/>
      <c r="R137" s="167"/>
      <c r="S137" s="168"/>
      <c r="T137" s="169"/>
      <c r="U137" s="168"/>
      <c r="V137" s="169"/>
      <c r="W137" s="170"/>
      <c r="X137" s="170"/>
      <c r="Y137" s="170"/>
      <c r="Z137" s="170"/>
      <c r="AA137" s="167"/>
    </row>
    <row r="138" spans="9:27" x14ac:dyDescent="0.3">
      <c r="I138" s="72"/>
      <c r="K138" s="32">
        <v>124</v>
      </c>
      <c r="L138" s="167"/>
      <c r="M138" s="167"/>
      <c r="N138" s="167"/>
      <c r="O138" s="165"/>
      <c r="P138" s="165"/>
      <c r="Q138" s="165"/>
      <c r="R138" s="167"/>
      <c r="S138" s="168"/>
      <c r="T138" s="169"/>
      <c r="U138" s="168"/>
      <c r="V138" s="169"/>
      <c r="W138" s="170"/>
      <c r="X138" s="170"/>
      <c r="Y138" s="170"/>
      <c r="Z138" s="170"/>
      <c r="AA138" s="167"/>
    </row>
    <row r="139" spans="9:27" x14ac:dyDescent="0.3">
      <c r="I139" s="72"/>
      <c r="K139" s="32">
        <v>125</v>
      </c>
      <c r="L139" s="167"/>
      <c r="M139" s="167"/>
      <c r="N139" s="167"/>
      <c r="O139" s="165"/>
      <c r="P139" s="165"/>
      <c r="Q139" s="165"/>
      <c r="R139" s="167"/>
      <c r="S139" s="168"/>
      <c r="T139" s="169"/>
      <c r="U139" s="168"/>
      <c r="V139" s="169"/>
      <c r="W139" s="170"/>
      <c r="X139" s="170"/>
      <c r="Y139" s="170"/>
      <c r="Z139" s="170"/>
      <c r="AA139" s="167"/>
    </row>
    <row r="140" spans="9:27" x14ac:dyDescent="0.3">
      <c r="I140" s="72"/>
      <c r="K140" s="32">
        <v>126</v>
      </c>
      <c r="L140" s="167"/>
      <c r="M140" s="167"/>
      <c r="N140" s="167"/>
      <c r="O140" s="165"/>
      <c r="P140" s="165"/>
      <c r="Q140" s="165"/>
      <c r="R140" s="167"/>
      <c r="S140" s="168"/>
      <c r="T140" s="169"/>
      <c r="U140" s="168"/>
      <c r="V140" s="169"/>
      <c r="W140" s="170"/>
      <c r="X140" s="170"/>
      <c r="Y140" s="170"/>
      <c r="Z140" s="170"/>
      <c r="AA140" s="167"/>
    </row>
    <row r="141" spans="9:27" x14ac:dyDescent="0.3">
      <c r="I141" s="72"/>
      <c r="K141" s="32">
        <v>127</v>
      </c>
      <c r="L141" s="167"/>
      <c r="M141" s="167"/>
      <c r="N141" s="167"/>
      <c r="O141" s="165"/>
      <c r="P141" s="165"/>
      <c r="Q141" s="165"/>
      <c r="R141" s="167"/>
      <c r="S141" s="168"/>
      <c r="T141" s="169"/>
      <c r="U141" s="168"/>
      <c r="V141" s="169"/>
      <c r="W141" s="170"/>
      <c r="X141" s="170"/>
      <c r="Y141" s="170"/>
      <c r="Z141" s="170"/>
      <c r="AA141" s="167"/>
    </row>
    <row r="142" spans="9:27" x14ac:dyDescent="0.3">
      <c r="I142" s="72"/>
      <c r="K142" s="32">
        <v>128</v>
      </c>
      <c r="L142" s="167"/>
      <c r="M142" s="167"/>
      <c r="N142" s="167"/>
      <c r="O142" s="165"/>
      <c r="P142" s="165"/>
      <c r="Q142" s="165"/>
      <c r="R142" s="167"/>
      <c r="S142" s="168"/>
      <c r="T142" s="169"/>
      <c r="U142" s="168"/>
      <c r="V142" s="169"/>
      <c r="W142" s="170"/>
      <c r="X142" s="170"/>
      <c r="Y142" s="170"/>
      <c r="Z142" s="170"/>
      <c r="AA142" s="167"/>
    </row>
    <row r="143" spans="9:27" x14ac:dyDescent="0.3">
      <c r="I143" s="72"/>
      <c r="K143" s="32">
        <v>129</v>
      </c>
      <c r="L143" s="167"/>
      <c r="M143" s="167"/>
      <c r="N143" s="167"/>
      <c r="O143" s="165"/>
      <c r="P143" s="165"/>
      <c r="Q143" s="165"/>
      <c r="R143" s="167"/>
      <c r="S143" s="168"/>
      <c r="T143" s="169"/>
      <c r="U143" s="168"/>
      <c r="V143" s="169"/>
      <c r="W143" s="170"/>
      <c r="X143" s="170"/>
      <c r="Y143" s="170"/>
      <c r="Z143" s="170"/>
      <c r="AA143" s="167"/>
    </row>
    <row r="144" spans="9:27" x14ac:dyDescent="0.3">
      <c r="I144" s="72"/>
      <c r="K144" s="32">
        <v>130</v>
      </c>
      <c r="L144" s="167"/>
      <c r="M144" s="167"/>
      <c r="N144" s="167"/>
      <c r="O144" s="165"/>
      <c r="P144" s="165"/>
      <c r="Q144" s="165"/>
      <c r="R144" s="167"/>
      <c r="S144" s="168"/>
      <c r="T144" s="169"/>
      <c r="U144" s="168"/>
      <c r="V144" s="169"/>
      <c r="W144" s="170"/>
      <c r="X144" s="170"/>
      <c r="Y144" s="170"/>
      <c r="Z144" s="170"/>
      <c r="AA144" s="167"/>
    </row>
    <row r="145" spans="9:27" x14ac:dyDescent="0.3">
      <c r="I145" s="72"/>
      <c r="K145" s="32">
        <v>131</v>
      </c>
      <c r="L145" s="167"/>
      <c r="M145" s="167"/>
      <c r="N145" s="167"/>
      <c r="O145" s="165"/>
      <c r="P145" s="165"/>
      <c r="Q145" s="165"/>
      <c r="R145" s="167"/>
      <c r="S145" s="168"/>
      <c r="T145" s="169"/>
      <c r="U145" s="168"/>
      <c r="V145" s="169"/>
      <c r="W145" s="170"/>
      <c r="X145" s="170"/>
      <c r="Y145" s="170"/>
      <c r="Z145" s="170"/>
      <c r="AA145" s="167"/>
    </row>
    <row r="146" spans="9:27" x14ac:dyDescent="0.3">
      <c r="I146" s="72"/>
      <c r="K146" s="32">
        <v>132</v>
      </c>
      <c r="L146" s="167"/>
      <c r="M146" s="167"/>
      <c r="N146" s="167"/>
      <c r="O146" s="165"/>
      <c r="P146" s="165"/>
      <c r="Q146" s="165"/>
      <c r="R146" s="167"/>
      <c r="S146" s="168"/>
      <c r="T146" s="169"/>
      <c r="U146" s="168"/>
      <c r="V146" s="169"/>
      <c r="W146" s="170"/>
      <c r="X146" s="170"/>
      <c r="Y146" s="170"/>
      <c r="Z146" s="170"/>
      <c r="AA146" s="167"/>
    </row>
    <row r="147" spans="9:27" x14ac:dyDescent="0.3">
      <c r="I147" s="72"/>
      <c r="K147" s="32">
        <v>133</v>
      </c>
      <c r="L147" s="167"/>
      <c r="M147" s="167"/>
      <c r="N147" s="167"/>
      <c r="O147" s="165"/>
      <c r="P147" s="165"/>
      <c r="Q147" s="165"/>
      <c r="R147" s="167"/>
      <c r="S147" s="168"/>
      <c r="T147" s="169"/>
      <c r="U147" s="168"/>
      <c r="V147" s="169"/>
      <c r="W147" s="170"/>
      <c r="X147" s="170"/>
      <c r="Y147" s="170"/>
      <c r="Z147" s="170"/>
      <c r="AA147" s="167"/>
    </row>
    <row r="148" spans="9:27" x14ac:dyDescent="0.3">
      <c r="I148" s="72"/>
      <c r="K148" s="32">
        <v>134</v>
      </c>
      <c r="L148" s="167"/>
      <c r="M148" s="167"/>
      <c r="N148" s="167"/>
      <c r="O148" s="165"/>
      <c r="P148" s="165"/>
      <c r="Q148" s="165"/>
      <c r="R148" s="167"/>
      <c r="S148" s="168"/>
      <c r="T148" s="169"/>
      <c r="U148" s="168"/>
      <c r="V148" s="169"/>
      <c r="W148" s="170"/>
      <c r="X148" s="170"/>
      <c r="Y148" s="170"/>
      <c r="Z148" s="170"/>
      <c r="AA148" s="167"/>
    </row>
    <row r="149" spans="9:27" x14ac:dyDescent="0.3">
      <c r="I149" s="72"/>
      <c r="K149" s="32">
        <v>135</v>
      </c>
      <c r="L149" s="167"/>
      <c r="M149" s="167"/>
      <c r="N149" s="167"/>
      <c r="O149" s="165"/>
      <c r="P149" s="165"/>
      <c r="Q149" s="165"/>
      <c r="R149" s="167"/>
      <c r="S149" s="168"/>
      <c r="T149" s="169"/>
      <c r="U149" s="168"/>
      <c r="V149" s="169"/>
      <c r="W149" s="170"/>
      <c r="X149" s="170"/>
      <c r="Y149" s="170"/>
      <c r="Z149" s="170"/>
      <c r="AA149" s="167"/>
    </row>
    <row r="150" spans="9:27" x14ac:dyDescent="0.3">
      <c r="I150" s="72"/>
      <c r="K150" s="32">
        <v>136</v>
      </c>
      <c r="L150" s="167"/>
      <c r="M150" s="167"/>
      <c r="N150" s="167"/>
      <c r="O150" s="165"/>
      <c r="P150" s="165"/>
      <c r="Q150" s="165"/>
      <c r="R150" s="167"/>
      <c r="S150" s="168"/>
      <c r="T150" s="169"/>
      <c r="U150" s="168"/>
      <c r="V150" s="169"/>
      <c r="W150" s="170"/>
      <c r="X150" s="170"/>
      <c r="Y150" s="170"/>
      <c r="Z150" s="170"/>
      <c r="AA150" s="167"/>
    </row>
    <row r="151" spans="9:27" x14ac:dyDescent="0.3">
      <c r="I151" s="72"/>
      <c r="K151" s="32">
        <v>137</v>
      </c>
      <c r="L151" s="167"/>
      <c r="M151" s="167"/>
      <c r="N151" s="167"/>
      <c r="O151" s="165"/>
      <c r="P151" s="165"/>
      <c r="Q151" s="165"/>
      <c r="R151" s="167"/>
      <c r="S151" s="168"/>
      <c r="T151" s="169"/>
      <c r="U151" s="168"/>
      <c r="V151" s="169"/>
      <c r="W151" s="170"/>
      <c r="X151" s="170"/>
      <c r="Y151" s="170"/>
      <c r="Z151" s="170"/>
      <c r="AA151" s="167"/>
    </row>
    <row r="152" spans="9:27" x14ac:dyDescent="0.3">
      <c r="I152" s="72"/>
      <c r="K152" s="32">
        <v>138</v>
      </c>
      <c r="L152" s="167"/>
      <c r="M152" s="167"/>
      <c r="N152" s="167"/>
      <c r="O152" s="165"/>
      <c r="P152" s="165"/>
      <c r="Q152" s="165"/>
      <c r="R152" s="167"/>
      <c r="S152" s="168"/>
      <c r="T152" s="169"/>
      <c r="U152" s="168"/>
      <c r="V152" s="169"/>
      <c r="W152" s="170"/>
      <c r="X152" s="170"/>
      <c r="Y152" s="170"/>
      <c r="Z152" s="170"/>
      <c r="AA152" s="167"/>
    </row>
    <row r="153" spans="9:27" x14ac:dyDescent="0.3">
      <c r="I153" s="72"/>
      <c r="K153" s="32">
        <v>139</v>
      </c>
      <c r="L153" s="167"/>
      <c r="M153" s="167"/>
      <c r="N153" s="167"/>
      <c r="O153" s="165"/>
      <c r="P153" s="165"/>
      <c r="Q153" s="165"/>
      <c r="R153" s="167"/>
      <c r="S153" s="168"/>
      <c r="T153" s="169"/>
      <c r="U153" s="168"/>
      <c r="V153" s="169"/>
      <c r="W153" s="170"/>
      <c r="X153" s="170"/>
      <c r="Y153" s="170"/>
      <c r="Z153" s="170"/>
      <c r="AA153" s="167"/>
    </row>
    <row r="154" spans="9:27" x14ac:dyDescent="0.3">
      <c r="I154" s="72"/>
      <c r="K154" s="32">
        <v>140</v>
      </c>
      <c r="L154" s="167"/>
      <c r="M154" s="167"/>
      <c r="N154" s="167"/>
      <c r="O154" s="165"/>
      <c r="P154" s="165"/>
      <c r="Q154" s="165"/>
      <c r="R154" s="167"/>
      <c r="S154" s="168"/>
      <c r="T154" s="169"/>
      <c r="U154" s="168"/>
      <c r="V154" s="169"/>
      <c r="W154" s="170"/>
      <c r="X154" s="170"/>
      <c r="Y154" s="170"/>
      <c r="Z154" s="170"/>
      <c r="AA154" s="167"/>
    </row>
    <row r="155" spans="9:27" x14ac:dyDescent="0.3">
      <c r="I155" s="72"/>
      <c r="K155" s="32">
        <v>141</v>
      </c>
      <c r="L155" s="167"/>
      <c r="M155" s="167"/>
      <c r="N155" s="167"/>
      <c r="O155" s="165"/>
      <c r="P155" s="165"/>
      <c r="Q155" s="165"/>
      <c r="R155" s="167"/>
      <c r="S155" s="168"/>
      <c r="T155" s="169"/>
      <c r="U155" s="168"/>
      <c r="V155" s="169"/>
      <c r="W155" s="170"/>
      <c r="X155" s="170"/>
      <c r="Y155" s="170"/>
      <c r="Z155" s="170"/>
      <c r="AA155" s="167"/>
    </row>
    <row r="156" spans="9:27" x14ac:dyDescent="0.3">
      <c r="I156" s="72"/>
      <c r="K156" s="32">
        <v>142</v>
      </c>
      <c r="L156" s="167"/>
      <c r="M156" s="167"/>
      <c r="N156" s="167"/>
      <c r="O156" s="165"/>
      <c r="P156" s="165"/>
      <c r="Q156" s="165"/>
      <c r="R156" s="167"/>
      <c r="S156" s="168"/>
      <c r="T156" s="169"/>
      <c r="U156" s="168"/>
      <c r="V156" s="169"/>
      <c r="W156" s="170"/>
      <c r="X156" s="170"/>
      <c r="Y156" s="170"/>
      <c r="Z156" s="170"/>
      <c r="AA156" s="167"/>
    </row>
    <row r="157" spans="9:27" x14ac:dyDescent="0.3">
      <c r="I157" s="72"/>
      <c r="K157" s="32">
        <v>143</v>
      </c>
      <c r="L157" s="167"/>
      <c r="M157" s="167"/>
      <c r="N157" s="167"/>
      <c r="O157" s="165"/>
      <c r="P157" s="165"/>
      <c r="Q157" s="165"/>
      <c r="R157" s="167"/>
      <c r="S157" s="168"/>
      <c r="T157" s="169"/>
      <c r="U157" s="168"/>
      <c r="V157" s="169"/>
      <c r="W157" s="170"/>
      <c r="X157" s="170"/>
      <c r="Y157" s="170"/>
      <c r="Z157" s="170"/>
      <c r="AA157" s="167"/>
    </row>
    <row r="158" spans="9:27" x14ac:dyDescent="0.3">
      <c r="I158" s="72"/>
      <c r="K158" s="32">
        <v>144</v>
      </c>
      <c r="L158" s="167"/>
      <c r="M158" s="167"/>
      <c r="N158" s="167"/>
      <c r="O158" s="165"/>
      <c r="P158" s="165"/>
      <c r="Q158" s="165"/>
      <c r="R158" s="167"/>
      <c r="S158" s="168"/>
      <c r="T158" s="169"/>
      <c r="U158" s="168"/>
      <c r="V158" s="169"/>
      <c r="W158" s="170"/>
      <c r="X158" s="170"/>
      <c r="Y158" s="170"/>
      <c r="Z158" s="170"/>
      <c r="AA158" s="167"/>
    </row>
    <row r="159" spans="9:27" x14ac:dyDescent="0.3">
      <c r="I159" s="72"/>
      <c r="K159" s="32">
        <v>145</v>
      </c>
      <c r="L159" s="167"/>
      <c r="M159" s="167"/>
      <c r="N159" s="167"/>
      <c r="O159" s="165"/>
      <c r="P159" s="165"/>
      <c r="Q159" s="165"/>
      <c r="R159" s="167"/>
      <c r="S159" s="168"/>
      <c r="T159" s="169"/>
      <c r="U159" s="168"/>
      <c r="V159" s="169"/>
      <c r="W159" s="170"/>
      <c r="X159" s="170"/>
      <c r="Y159" s="170"/>
      <c r="Z159" s="170"/>
      <c r="AA159" s="167"/>
    </row>
    <row r="160" spans="9:27" x14ac:dyDescent="0.3">
      <c r="I160" s="72"/>
      <c r="K160" s="32">
        <v>146</v>
      </c>
      <c r="L160" s="167"/>
      <c r="M160" s="167"/>
      <c r="N160" s="167"/>
      <c r="O160" s="165"/>
      <c r="P160" s="165"/>
      <c r="Q160" s="165"/>
      <c r="R160" s="167"/>
      <c r="S160" s="168"/>
      <c r="T160" s="169"/>
      <c r="U160" s="168"/>
      <c r="V160" s="169"/>
      <c r="W160" s="170"/>
      <c r="X160" s="170"/>
      <c r="Y160" s="170"/>
      <c r="Z160" s="170"/>
      <c r="AA160" s="167"/>
    </row>
    <row r="161" spans="9:27" x14ac:dyDescent="0.3">
      <c r="I161" s="72"/>
      <c r="K161" s="32">
        <v>147</v>
      </c>
      <c r="L161" s="167"/>
      <c r="M161" s="167"/>
      <c r="N161" s="167"/>
      <c r="O161" s="165"/>
      <c r="P161" s="165"/>
      <c r="Q161" s="165"/>
      <c r="R161" s="167"/>
      <c r="S161" s="168"/>
      <c r="T161" s="169"/>
      <c r="U161" s="168"/>
      <c r="V161" s="169"/>
      <c r="W161" s="170"/>
      <c r="X161" s="170"/>
      <c r="Y161" s="170"/>
      <c r="Z161" s="170"/>
      <c r="AA161" s="167"/>
    </row>
    <row r="162" spans="9:27" x14ac:dyDescent="0.3">
      <c r="I162" s="72"/>
      <c r="K162" s="32">
        <v>148</v>
      </c>
      <c r="L162" s="167"/>
      <c r="M162" s="167"/>
      <c r="N162" s="167"/>
      <c r="O162" s="165"/>
      <c r="P162" s="165"/>
      <c r="Q162" s="165"/>
      <c r="R162" s="167"/>
      <c r="S162" s="168"/>
      <c r="T162" s="169"/>
      <c r="U162" s="168"/>
      <c r="V162" s="169"/>
      <c r="W162" s="170"/>
      <c r="X162" s="170"/>
      <c r="Y162" s="170"/>
      <c r="Z162" s="170"/>
      <c r="AA162" s="167"/>
    </row>
    <row r="163" spans="9:27" x14ac:dyDescent="0.3">
      <c r="I163" s="72"/>
      <c r="K163" s="32">
        <v>149</v>
      </c>
      <c r="L163" s="167"/>
      <c r="M163" s="167"/>
      <c r="N163" s="167"/>
      <c r="O163" s="165"/>
      <c r="P163" s="165"/>
      <c r="Q163" s="165"/>
      <c r="R163" s="167"/>
      <c r="S163" s="168"/>
      <c r="T163" s="169"/>
      <c r="U163" s="168"/>
      <c r="V163" s="169"/>
      <c r="W163" s="170"/>
      <c r="X163" s="170"/>
      <c r="Y163" s="170"/>
      <c r="Z163" s="170"/>
      <c r="AA163" s="167"/>
    </row>
    <row r="164" spans="9:27" x14ac:dyDescent="0.3">
      <c r="I164" s="72"/>
      <c r="K164" s="32">
        <v>150</v>
      </c>
      <c r="L164" s="167"/>
      <c r="M164" s="167"/>
      <c r="N164" s="167"/>
      <c r="O164" s="165"/>
      <c r="P164" s="165"/>
      <c r="Q164" s="165"/>
      <c r="R164" s="167"/>
      <c r="S164" s="168"/>
      <c r="T164" s="169"/>
      <c r="U164" s="168"/>
      <c r="V164" s="169"/>
      <c r="W164" s="170"/>
      <c r="X164" s="170"/>
      <c r="Y164" s="170"/>
      <c r="Z164" s="170"/>
      <c r="AA164" s="167"/>
    </row>
    <row r="165" spans="9:27" x14ac:dyDescent="0.3">
      <c r="I165" s="72"/>
      <c r="K165" s="32">
        <v>151</v>
      </c>
      <c r="L165" s="167"/>
      <c r="M165" s="167"/>
      <c r="N165" s="167"/>
      <c r="O165" s="165"/>
      <c r="P165" s="165"/>
      <c r="Q165" s="165"/>
      <c r="R165" s="167"/>
      <c r="S165" s="168"/>
      <c r="T165" s="169"/>
      <c r="U165" s="168"/>
      <c r="V165" s="169"/>
      <c r="W165" s="170"/>
      <c r="X165" s="170"/>
      <c r="Y165" s="170"/>
      <c r="Z165" s="170"/>
      <c r="AA165" s="167"/>
    </row>
    <row r="166" spans="9:27" x14ac:dyDescent="0.3">
      <c r="I166" s="72"/>
      <c r="K166" s="32">
        <v>152</v>
      </c>
      <c r="L166" s="167"/>
      <c r="M166" s="167"/>
      <c r="N166" s="167"/>
      <c r="O166" s="165"/>
      <c r="P166" s="165"/>
      <c r="Q166" s="165"/>
      <c r="R166" s="167"/>
      <c r="S166" s="168"/>
      <c r="T166" s="169"/>
      <c r="U166" s="168"/>
      <c r="V166" s="169"/>
      <c r="W166" s="170"/>
      <c r="X166" s="170"/>
      <c r="Y166" s="170"/>
      <c r="Z166" s="170"/>
      <c r="AA166" s="167"/>
    </row>
    <row r="167" spans="9:27" x14ac:dyDescent="0.3">
      <c r="I167" s="72"/>
      <c r="K167" s="32">
        <v>153</v>
      </c>
      <c r="L167" s="167"/>
      <c r="M167" s="167"/>
      <c r="N167" s="167"/>
      <c r="O167" s="165"/>
      <c r="P167" s="165"/>
      <c r="Q167" s="165"/>
      <c r="R167" s="167"/>
      <c r="S167" s="168"/>
      <c r="T167" s="169"/>
      <c r="U167" s="168"/>
      <c r="V167" s="169"/>
      <c r="W167" s="170"/>
      <c r="X167" s="170"/>
      <c r="Y167" s="170"/>
      <c r="Z167" s="170"/>
      <c r="AA167" s="167"/>
    </row>
    <row r="168" spans="9:27" x14ac:dyDescent="0.3">
      <c r="I168" s="72"/>
      <c r="K168" s="32">
        <v>154</v>
      </c>
      <c r="L168" s="167"/>
      <c r="M168" s="167"/>
      <c r="N168" s="167"/>
      <c r="O168" s="165"/>
      <c r="P168" s="165"/>
      <c r="Q168" s="165"/>
      <c r="R168" s="167"/>
      <c r="S168" s="168"/>
      <c r="T168" s="169"/>
      <c r="U168" s="168"/>
      <c r="V168" s="169"/>
      <c r="W168" s="170"/>
      <c r="X168" s="170"/>
      <c r="Y168" s="170"/>
      <c r="Z168" s="170"/>
      <c r="AA168" s="167"/>
    </row>
    <row r="169" spans="9:27" x14ac:dyDescent="0.3">
      <c r="I169" s="72"/>
      <c r="K169" s="32">
        <v>155</v>
      </c>
      <c r="L169" s="167"/>
      <c r="M169" s="167"/>
      <c r="N169" s="167"/>
      <c r="O169" s="165"/>
      <c r="P169" s="165"/>
      <c r="Q169" s="165"/>
      <c r="R169" s="167"/>
      <c r="S169" s="168"/>
      <c r="T169" s="169"/>
      <c r="U169" s="168"/>
      <c r="V169" s="169"/>
      <c r="W169" s="170"/>
      <c r="X169" s="170"/>
      <c r="Y169" s="170"/>
      <c r="Z169" s="170"/>
      <c r="AA169" s="167"/>
    </row>
    <row r="170" spans="9:27" x14ac:dyDescent="0.3">
      <c r="I170" s="72"/>
      <c r="K170" s="32">
        <v>156</v>
      </c>
      <c r="L170" s="167"/>
      <c r="M170" s="167"/>
      <c r="N170" s="167"/>
      <c r="O170" s="165"/>
      <c r="P170" s="165"/>
      <c r="Q170" s="165"/>
      <c r="R170" s="167"/>
      <c r="S170" s="168"/>
      <c r="T170" s="169"/>
      <c r="U170" s="168"/>
      <c r="V170" s="169"/>
      <c r="W170" s="170"/>
      <c r="X170" s="170"/>
      <c r="Y170" s="170"/>
      <c r="Z170" s="170"/>
      <c r="AA170" s="167"/>
    </row>
    <row r="171" spans="9:27" x14ac:dyDescent="0.3">
      <c r="I171" s="72"/>
      <c r="K171" s="32">
        <v>157</v>
      </c>
      <c r="L171" s="167"/>
      <c r="M171" s="167"/>
      <c r="N171" s="167"/>
      <c r="O171" s="165"/>
      <c r="P171" s="165"/>
      <c r="Q171" s="165"/>
      <c r="R171" s="167"/>
      <c r="S171" s="168"/>
      <c r="T171" s="169"/>
      <c r="U171" s="168"/>
      <c r="V171" s="169"/>
      <c r="W171" s="170"/>
      <c r="X171" s="170"/>
      <c r="Y171" s="170"/>
      <c r="Z171" s="170"/>
      <c r="AA171" s="167"/>
    </row>
    <row r="172" spans="9:27" x14ac:dyDescent="0.3">
      <c r="I172" s="72"/>
      <c r="K172" s="32">
        <v>158</v>
      </c>
      <c r="L172" s="167"/>
      <c r="M172" s="167"/>
      <c r="N172" s="167"/>
      <c r="O172" s="165"/>
      <c r="P172" s="165"/>
      <c r="Q172" s="165"/>
      <c r="R172" s="167"/>
      <c r="S172" s="168"/>
      <c r="T172" s="169"/>
      <c r="U172" s="168"/>
      <c r="V172" s="169"/>
      <c r="W172" s="170"/>
      <c r="X172" s="170"/>
      <c r="Y172" s="170"/>
      <c r="Z172" s="170"/>
      <c r="AA172" s="167"/>
    </row>
    <row r="173" spans="9:27" x14ac:dyDescent="0.3">
      <c r="I173" s="72"/>
      <c r="K173" s="32">
        <v>159</v>
      </c>
      <c r="L173" s="167"/>
      <c r="M173" s="167"/>
      <c r="N173" s="167"/>
      <c r="O173" s="165"/>
      <c r="P173" s="165"/>
      <c r="Q173" s="165"/>
      <c r="R173" s="167"/>
      <c r="S173" s="168"/>
      <c r="T173" s="169"/>
      <c r="U173" s="168"/>
      <c r="V173" s="169"/>
      <c r="W173" s="170"/>
      <c r="X173" s="170"/>
      <c r="Y173" s="170"/>
      <c r="Z173" s="170"/>
      <c r="AA173" s="167"/>
    </row>
    <row r="174" spans="9:27" x14ac:dyDescent="0.3">
      <c r="I174" s="72"/>
      <c r="K174" s="32">
        <v>160</v>
      </c>
      <c r="L174" s="167"/>
      <c r="M174" s="167"/>
      <c r="N174" s="167"/>
      <c r="O174" s="165"/>
      <c r="P174" s="165"/>
      <c r="Q174" s="165"/>
      <c r="R174" s="167"/>
      <c r="S174" s="168"/>
      <c r="T174" s="169"/>
      <c r="U174" s="168"/>
      <c r="V174" s="169"/>
      <c r="W174" s="170"/>
      <c r="X174" s="170"/>
      <c r="Y174" s="170"/>
      <c r="Z174" s="170"/>
      <c r="AA174" s="167"/>
    </row>
    <row r="175" spans="9:27" x14ac:dyDescent="0.3">
      <c r="I175" s="72"/>
      <c r="K175" s="32">
        <v>161</v>
      </c>
      <c r="L175" s="167"/>
      <c r="M175" s="167"/>
      <c r="N175" s="167"/>
      <c r="O175" s="165"/>
      <c r="P175" s="165"/>
      <c r="Q175" s="165"/>
      <c r="R175" s="167"/>
      <c r="S175" s="168"/>
      <c r="T175" s="169"/>
      <c r="U175" s="168"/>
      <c r="V175" s="169"/>
      <c r="W175" s="170"/>
      <c r="X175" s="170"/>
      <c r="Y175" s="170"/>
      <c r="Z175" s="170"/>
      <c r="AA175" s="167"/>
    </row>
    <row r="176" spans="9:27" x14ac:dyDescent="0.3">
      <c r="I176" s="72"/>
      <c r="K176" s="32">
        <v>162</v>
      </c>
      <c r="L176" s="167"/>
      <c r="M176" s="167"/>
      <c r="N176" s="167"/>
      <c r="O176" s="165"/>
      <c r="P176" s="165"/>
      <c r="Q176" s="165"/>
      <c r="R176" s="167"/>
      <c r="S176" s="168"/>
      <c r="T176" s="169"/>
      <c r="U176" s="168"/>
      <c r="V176" s="169"/>
      <c r="W176" s="170"/>
      <c r="X176" s="170"/>
      <c r="Y176" s="170"/>
      <c r="Z176" s="170"/>
      <c r="AA176" s="167"/>
    </row>
    <row r="177" spans="9:27" x14ac:dyDescent="0.3">
      <c r="I177" s="72"/>
      <c r="K177" s="32">
        <v>163</v>
      </c>
      <c r="L177" s="167"/>
      <c r="M177" s="167"/>
      <c r="N177" s="167"/>
      <c r="O177" s="165"/>
      <c r="P177" s="165"/>
      <c r="Q177" s="165"/>
      <c r="R177" s="167"/>
      <c r="S177" s="168"/>
      <c r="T177" s="169"/>
      <c r="U177" s="168"/>
      <c r="V177" s="169"/>
      <c r="W177" s="170"/>
      <c r="X177" s="170"/>
      <c r="Y177" s="170"/>
      <c r="Z177" s="170"/>
      <c r="AA177" s="167"/>
    </row>
    <row r="178" spans="9:27" x14ac:dyDescent="0.3">
      <c r="I178" s="72"/>
      <c r="K178" s="32">
        <v>164</v>
      </c>
      <c r="L178" s="167"/>
      <c r="M178" s="167"/>
      <c r="N178" s="167"/>
      <c r="O178" s="165"/>
      <c r="P178" s="165"/>
      <c r="Q178" s="165"/>
      <c r="R178" s="167"/>
      <c r="S178" s="168"/>
      <c r="T178" s="169"/>
      <c r="U178" s="168"/>
      <c r="V178" s="169"/>
      <c r="W178" s="170"/>
      <c r="X178" s="170"/>
      <c r="Y178" s="170"/>
      <c r="Z178" s="170"/>
      <c r="AA178" s="167"/>
    </row>
    <row r="179" spans="9:27" x14ac:dyDescent="0.3">
      <c r="I179" s="72"/>
      <c r="K179" s="32">
        <v>165</v>
      </c>
      <c r="L179" s="167"/>
      <c r="M179" s="167"/>
      <c r="N179" s="167"/>
      <c r="O179" s="165"/>
      <c r="P179" s="165"/>
      <c r="Q179" s="165"/>
      <c r="R179" s="167"/>
      <c r="S179" s="168"/>
      <c r="T179" s="169"/>
      <c r="U179" s="168"/>
      <c r="V179" s="169"/>
      <c r="W179" s="170"/>
      <c r="X179" s="170"/>
      <c r="Y179" s="170"/>
      <c r="Z179" s="170"/>
      <c r="AA179" s="167"/>
    </row>
    <row r="180" spans="9:27" x14ac:dyDescent="0.3">
      <c r="I180" s="72"/>
      <c r="K180" s="32">
        <v>166</v>
      </c>
      <c r="L180" s="167"/>
      <c r="M180" s="167"/>
      <c r="N180" s="167"/>
      <c r="O180" s="165"/>
      <c r="P180" s="165"/>
      <c r="Q180" s="165"/>
      <c r="R180" s="167"/>
      <c r="S180" s="168"/>
      <c r="T180" s="169"/>
      <c r="U180" s="168"/>
      <c r="V180" s="169"/>
      <c r="W180" s="170"/>
      <c r="X180" s="170"/>
      <c r="Y180" s="170"/>
      <c r="Z180" s="170"/>
      <c r="AA180" s="167"/>
    </row>
    <row r="181" spans="9:27" x14ac:dyDescent="0.3">
      <c r="I181" s="72"/>
      <c r="K181" s="32">
        <v>167</v>
      </c>
      <c r="L181" s="167"/>
      <c r="M181" s="167"/>
      <c r="N181" s="167"/>
      <c r="O181" s="165"/>
      <c r="P181" s="165"/>
      <c r="Q181" s="165"/>
      <c r="R181" s="167"/>
      <c r="S181" s="168"/>
      <c r="T181" s="169"/>
      <c r="U181" s="168"/>
      <c r="V181" s="169"/>
      <c r="W181" s="170"/>
      <c r="X181" s="170"/>
      <c r="Y181" s="170"/>
      <c r="Z181" s="170"/>
      <c r="AA181" s="167"/>
    </row>
    <row r="182" spans="9:27" x14ac:dyDescent="0.3">
      <c r="I182" s="72"/>
      <c r="K182" s="32">
        <v>168</v>
      </c>
      <c r="L182" s="167"/>
      <c r="M182" s="167"/>
      <c r="N182" s="167"/>
      <c r="O182" s="165"/>
      <c r="P182" s="165"/>
      <c r="Q182" s="165"/>
      <c r="R182" s="167"/>
      <c r="S182" s="168"/>
      <c r="T182" s="169"/>
      <c r="U182" s="168"/>
      <c r="V182" s="169"/>
      <c r="W182" s="170"/>
      <c r="X182" s="170"/>
      <c r="Y182" s="170"/>
      <c r="Z182" s="170"/>
      <c r="AA182" s="167"/>
    </row>
    <row r="183" spans="9:27" x14ac:dyDescent="0.3">
      <c r="I183" s="72"/>
      <c r="K183" s="32">
        <v>169</v>
      </c>
      <c r="L183" s="167"/>
      <c r="M183" s="167"/>
      <c r="N183" s="167"/>
      <c r="O183" s="165"/>
      <c r="P183" s="165"/>
      <c r="Q183" s="165"/>
      <c r="R183" s="167"/>
      <c r="S183" s="168"/>
      <c r="T183" s="169"/>
      <c r="U183" s="168"/>
      <c r="V183" s="169"/>
      <c r="W183" s="170"/>
      <c r="X183" s="170"/>
      <c r="Y183" s="170"/>
      <c r="Z183" s="170"/>
      <c r="AA183" s="167"/>
    </row>
    <row r="184" spans="9:27" x14ac:dyDescent="0.3">
      <c r="I184" s="72"/>
      <c r="K184" s="32">
        <v>170</v>
      </c>
      <c r="L184" s="167"/>
      <c r="M184" s="167"/>
      <c r="N184" s="167"/>
      <c r="O184" s="165"/>
      <c r="P184" s="165"/>
      <c r="Q184" s="165"/>
      <c r="R184" s="167"/>
      <c r="S184" s="168"/>
      <c r="T184" s="169"/>
      <c r="U184" s="168"/>
      <c r="V184" s="169"/>
      <c r="W184" s="170"/>
      <c r="X184" s="170"/>
      <c r="Y184" s="170"/>
      <c r="Z184" s="170"/>
      <c r="AA184" s="167"/>
    </row>
    <row r="185" spans="9:27" x14ac:dyDescent="0.3">
      <c r="I185" s="72"/>
      <c r="K185" s="32">
        <v>171</v>
      </c>
      <c r="L185" s="167"/>
      <c r="M185" s="167"/>
      <c r="N185" s="167"/>
      <c r="O185" s="165"/>
      <c r="P185" s="165"/>
      <c r="Q185" s="165"/>
      <c r="R185" s="167"/>
      <c r="S185" s="168"/>
      <c r="T185" s="169"/>
      <c r="U185" s="168"/>
      <c r="V185" s="169"/>
      <c r="W185" s="170"/>
      <c r="X185" s="170"/>
      <c r="Y185" s="170"/>
      <c r="Z185" s="170"/>
      <c r="AA185" s="167"/>
    </row>
    <row r="186" spans="9:27" x14ac:dyDescent="0.3">
      <c r="I186" s="72"/>
      <c r="K186" s="32">
        <v>172</v>
      </c>
      <c r="L186" s="167"/>
      <c r="M186" s="167"/>
      <c r="N186" s="167"/>
      <c r="O186" s="165"/>
      <c r="P186" s="165"/>
      <c r="Q186" s="165"/>
      <c r="R186" s="167"/>
      <c r="S186" s="168"/>
      <c r="T186" s="169"/>
      <c r="U186" s="168"/>
      <c r="V186" s="169"/>
      <c r="W186" s="170"/>
      <c r="X186" s="170"/>
      <c r="Y186" s="170"/>
      <c r="Z186" s="170"/>
      <c r="AA186" s="167"/>
    </row>
    <row r="187" spans="9:27" x14ac:dyDescent="0.3">
      <c r="I187" s="72"/>
      <c r="K187" s="32">
        <v>173</v>
      </c>
      <c r="L187" s="167"/>
      <c r="M187" s="167"/>
      <c r="N187" s="167"/>
      <c r="O187" s="165"/>
      <c r="P187" s="165"/>
      <c r="Q187" s="165"/>
      <c r="R187" s="167"/>
      <c r="S187" s="168"/>
      <c r="T187" s="169"/>
      <c r="U187" s="168"/>
      <c r="V187" s="169"/>
      <c r="W187" s="170"/>
      <c r="X187" s="170"/>
      <c r="Y187" s="170"/>
      <c r="Z187" s="170"/>
      <c r="AA187" s="167"/>
    </row>
    <row r="188" spans="9:27" x14ac:dyDescent="0.3">
      <c r="I188" s="72"/>
      <c r="K188" s="32">
        <v>174</v>
      </c>
      <c r="L188" s="167"/>
      <c r="M188" s="167"/>
      <c r="N188" s="167"/>
      <c r="O188" s="165"/>
      <c r="P188" s="165"/>
      <c r="Q188" s="165"/>
      <c r="R188" s="167"/>
      <c r="S188" s="168"/>
      <c r="T188" s="169"/>
      <c r="U188" s="168"/>
      <c r="V188" s="169"/>
      <c r="W188" s="170"/>
      <c r="X188" s="170"/>
      <c r="Y188" s="170"/>
      <c r="Z188" s="170"/>
      <c r="AA188" s="167"/>
    </row>
    <row r="189" spans="9:27" x14ac:dyDescent="0.3">
      <c r="I189" s="72"/>
      <c r="K189" s="32">
        <v>175</v>
      </c>
      <c r="L189" s="167"/>
      <c r="M189" s="167"/>
      <c r="N189" s="167"/>
      <c r="O189" s="165"/>
      <c r="P189" s="165"/>
      <c r="Q189" s="165"/>
      <c r="R189" s="167"/>
      <c r="S189" s="168"/>
      <c r="T189" s="169"/>
      <c r="U189" s="168"/>
      <c r="V189" s="169"/>
      <c r="W189" s="170"/>
      <c r="X189" s="170"/>
      <c r="Y189" s="170"/>
      <c r="Z189" s="170"/>
      <c r="AA189" s="167"/>
    </row>
    <row r="190" spans="9:27" x14ac:dyDescent="0.3">
      <c r="I190" s="72"/>
      <c r="K190" s="32">
        <v>176</v>
      </c>
      <c r="L190" s="167"/>
      <c r="M190" s="167"/>
      <c r="N190" s="167"/>
      <c r="O190" s="165"/>
      <c r="P190" s="165"/>
      <c r="Q190" s="165"/>
      <c r="R190" s="167"/>
      <c r="S190" s="168"/>
      <c r="T190" s="169"/>
      <c r="U190" s="168"/>
      <c r="V190" s="169"/>
      <c r="W190" s="170"/>
      <c r="X190" s="170"/>
      <c r="Y190" s="170"/>
      <c r="Z190" s="170"/>
      <c r="AA190" s="167"/>
    </row>
    <row r="191" spans="9:27" x14ac:dyDescent="0.3">
      <c r="I191" s="72"/>
      <c r="K191" s="32">
        <v>177</v>
      </c>
      <c r="L191" s="167"/>
      <c r="M191" s="167"/>
      <c r="N191" s="167"/>
      <c r="O191" s="165"/>
      <c r="P191" s="165"/>
      <c r="Q191" s="165"/>
      <c r="R191" s="167"/>
      <c r="S191" s="168"/>
      <c r="T191" s="169"/>
      <c r="U191" s="168"/>
      <c r="V191" s="169"/>
      <c r="W191" s="170"/>
      <c r="X191" s="170"/>
      <c r="Y191" s="170"/>
      <c r="Z191" s="170"/>
      <c r="AA191" s="167"/>
    </row>
    <row r="192" spans="9:27" x14ac:dyDescent="0.3">
      <c r="I192" s="72"/>
      <c r="K192" s="32">
        <v>178</v>
      </c>
      <c r="L192" s="167"/>
      <c r="M192" s="167"/>
      <c r="N192" s="167"/>
      <c r="O192" s="165"/>
      <c r="P192" s="165"/>
      <c r="Q192" s="165"/>
      <c r="R192" s="167"/>
      <c r="S192" s="168"/>
      <c r="T192" s="169"/>
      <c r="U192" s="168"/>
      <c r="V192" s="169"/>
      <c r="W192" s="170"/>
      <c r="X192" s="170"/>
      <c r="Y192" s="170"/>
      <c r="Z192" s="170"/>
      <c r="AA192" s="167"/>
    </row>
    <row r="193" spans="9:27" x14ac:dyDescent="0.3">
      <c r="I193" s="72"/>
      <c r="K193" s="32">
        <v>179</v>
      </c>
      <c r="L193" s="167"/>
      <c r="M193" s="167"/>
      <c r="N193" s="167"/>
      <c r="O193" s="165"/>
      <c r="P193" s="165"/>
      <c r="Q193" s="165"/>
      <c r="R193" s="167"/>
      <c r="S193" s="168"/>
      <c r="T193" s="169"/>
      <c r="U193" s="168"/>
      <c r="V193" s="169"/>
      <c r="W193" s="170"/>
      <c r="X193" s="170"/>
      <c r="Y193" s="170"/>
      <c r="Z193" s="170"/>
      <c r="AA193" s="167"/>
    </row>
    <row r="194" spans="9:27" x14ac:dyDescent="0.3">
      <c r="I194" s="72"/>
      <c r="K194" s="32">
        <v>180</v>
      </c>
      <c r="L194" s="167"/>
      <c r="M194" s="167"/>
      <c r="N194" s="167"/>
      <c r="O194" s="165"/>
      <c r="P194" s="165"/>
      <c r="Q194" s="165"/>
      <c r="R194" s="167"/>
      <c r="S194" s="168"/>
      <c r="T194" s="169"/>
      <c r="U194" s="168"/>
      <c r="V194" s="169"/>
      <c r="W194" s="170"/>
      <c r="X194" s="170"/>
      <c r="Y194" s="170"/>
      <c r="Z194" s="170"/>
      <c r="AA194" s="167"/>
    </row>
    <row r="195" spans="9:27" x14ac:dyDescent="0.3">
      <c r="I195" s="72"/>
      <c r="K195" s="32">
        <v>181</v>
      </c>
      <c r="L195" s="167"/>
      <c r="M195" s="167"/>
      <c r="N195" s="167"/>
      <c r="O195" s="165"/>
      <c r="P195" s="165"/>
      <c r="Q195" s="165"/>
      <c r="R195" s="167"/>
      <c r="S195" s="168"/>
      <c r="T195" s="169"/>
      <c r="U195" s="168"/>
      <c r="V195" s="169"/>
      <c r="W195" s="170"/>
      <c r="X195" s="170"/>
      <c r="Y195" s="170"/>
      <c r="Z195" s="170"/>
      <c r="AA195" s="167"/>
    </row>
    <row r="196" spans="9:27" x14ac:dyDescent="0.3">
      <c r="I196" s="72"/>
      <c r="K196" s="32">
        <v>182</v>
      </c>
      <c r="L196" s="167"/>
      <c r="M196" s="167"/>
      <c r="N196" s="167"/>
      <c r="O196" s="165"/>
      <c r="P196" s="165"/>
      <c r="Q196" s="165"/>
      <c r="R196" s="167"/>
      <c r="S196" s="168"/>
      <c r="T196" s="169"/>
      <c r="U196" s="168"/>
      <c r="V196" s="169"/>
      <c r="W196" s="170"/>
      <c r="X196" s="170"/>
      <c r="Y196" s="170"/>
      <c r="Z196" s="170"/>
      <c r="AA196" s="167"/>
    </row>
    <row r="197" spans="9:27" x14ac:dyDescent="0.3">
      <c r="I197" s="72"/>
      <c r="K197" s="32">
        <v>183</v>
      </c>
      <c r="L197" s="167"/>
      <c r="M197" s="167"/>
      <c r="N197" s="167"/>
      <c r="O197" s="165"/>
      <c r="P197" s="165"/>
      <c r="Q197" s="165"/>
      <c r="R197" s="167"/>
      <c r="S197" s="168"/>
      <c r="T197" s="169"/>
      <c r="U197" s="168"/>
      <c r="V197" s="169"/>
      <c r="W197" s="170"/>
      <c r="X197" s="170"/>
      <c r="Y197" s="170"/>
      <c r="Z197" s="170"/>
      <c r="AA197" s="167"/>
    </row>
    <row r="198" spans="9:27" x14ac:dyDescent="0.3">
      <c r="I198" s="72"/>
      <c r="K198" s="32">
        <v>184</v>
      </c>
      <c r="L198" s="167"/>
      <c r="M198" s="167"/>
      <c r="N198" s="167"/>
      <c r="O198" s="165"/>
      <c r="P198" s="165"/>
      <c r="Q198" s="165"/>
      <c r="R198" s="167"/>
      <c r="S198" s="168"/>
      <c r="T198" s="169"/>
      <c r="U198" s="168"/>
      <c r="V198" s="169"/>
      <c r="W198" s="170"/>
      <c r="X198" s="170"/>
      <c r="Y198" s="170"/>
      <c r="Z198" s="170"/>
      <c r="AA198" s="167"/>
    </row>
    <row r="199" spans="9:27" x14ac:dyDescent="0.3">
      <c r="I199" s="72"/>
      <c r="K199" s="32">
        <v>185</v>
      </c>
      <c r="L199" s="167"/>
      <c r="M199" s="167"/>
      <c r="N199" s="167"/>
      <c r="O199" s="165"/>
      <c r="P199" s="165"/>
      <c r="Q199" s="165"/>
      <c r="R199" s="167"/>
      <c r="S199" s="168"/>
      <c r="T199" s="169"/>
      <c r="U199" s="168"/>
      <c r="V199" s="169"/>
      <c r="W199" s="170"/>
      <c r="X199" s="170"/>
      <c r="Y199" s="170"/>
      <c r="Z199" s="170"/>
      <c r="AA199" s="167"/>
    </row>
    <row r="200" spans="9:27" x14ac:dyDescent="0.3">
      <c r="I200" s="72"/>
      <c r="K200" s="32">
        <v>186</v>
      </c>
      <c r="L200" s="167"/>
      <c r="M200" s="167"/>
      <c r="N200" s="167"/>
      <c r="O200" s="165"/>
      <c r="P200" s="165"/>
      <c r="Q200" s="165"/>
      <c r="R200" s="167"/>
      <c r="S200" s="168"/>
      <c r="T200" s="169"/>
      <c r="U200" s="168"/>
      <c r="V200" s="169"/>
      <c r="W200" s="170"/>
      <c r="X200" s="170"/>
      <c r="Y200" s="170"/>
      <c r="Z200" s="170"/>
      <c r="AA200" s="167"/>
    </row>
    <row r="201" spans="9:27" x14ac:dyDescent="0.3">
      <c r="I201" s="72"/>
      <c r="K201" s="32">
        <v>187</v>
      </c>
      <c r="L201" s="167"/>
      <c r="M201" s="167"/>
      <c r="N201" s="167"/>
      <c r="O201" s="165"/>
      <c r="P201" s="165"/>
      <c r="Q201" s="165"/>
      <c r="R201" s="167"/>
      <c r="S201" s="168"/>
      <c r="T201" s="169"/>
      <c r="U201" s="168"/>
      <c r="V201" s="169"/>
      <c r="W201" s="170"/>
      <c r="X201" s="170"/>
      <c r="Y201" s="170"/>
      <c r="Z201" s="170"/>
      <c r="AA201" s="167"/>
    </row>
    <row r="202" spans="9:27" x14ac:dyDescent="0.3">
      <c r="I202" s="72"/>
      <c r="K202" s="32">
        <v>188</v>
      </c>
      <c r="L202" s="167"/>
      <c r="M202" s="167"/>
      <c r="N202" s="167"/>
      <c r="O202" s="165"/>
      <c r="P202" s="165"/>
      <c r="Q202" s="165"/>
      <c r="R202" s="167"/>
      <c r="S202" s="168"/>
      <c r="T202" s="169"/>
      <c r="U202" s="168"/>
      <c r="V202" s="169"/>
      <c r="W202" s="170"/>
      <c r="X202" s="170"/>
      <c r="Y202" s="170"/>
      <c r="Z202" s="170"/>
      <c r="AA202" s="167"/>
    </row>
    <row r="203" spans="9:27" x14ac:dyDescent="0.3">
      <c r="I203" s="72"/>
      <c r="K203" s="32">
        <v>189</v>
      </c>
      <c r="L203" s="167"/>
      <c r="M203" s="167"/>
      <c r="N203" s="167"/>
      <c r="O203" s="165"/>
      <c r="P203" s="165"/>
      <c r="Q203" s="165"/>
      <c r="R203" s="167"/>
      <c r="S203" s="168"/>
      <c r="T203" s="169"/>
      <c r="U203" s="168"/>
      <c r="V203" s="169"/>
      <c r="W203" s="170"/>
      <c r="X203" s="170"/>
      <c r="Y203" s="170"/>
      <c r="Z203" s="170"/>
      <c r="AA203" s="167"/>
    </row>
    <row r="204" spans="9:27" x14ac:dyDescent="0.3">
      <c r="I204" s="72"/>
      <c r="K204" s="32">
        <v>190</v>
      </c>
      <c r="L204" s="167"/>
      <c r="M204" s="167"/>
      <c r="N204" s="167"/>
      <c r="O204" s="165"/>
      <c r="P204" s="165"/>
      <c r="Q204" s="165"/>
      <c r="R204" s="167"/>
      <c r="S204" s="168"/>
      <c r="T204" s="169"/>
      <c r="U204" s="168"/>
      <c r="V204" s="169"/>
      <c r="W204" s="170"/>
      <c r="X204" s="170"/>
      <c r="Y204" s="170"/>
      <c r="Z204" s="170"/>
      <c r="AA204" s="167"/>
    </row>
    <row r="205" spans="9:27" x14ac:dyDescent="0.3">
      <c r="I205" s="72"/>
      <c r="K205" s="32">
        <v>191</v>
      </c>
      <c r="L205" s="167"/>
      <c r="M205" s="167"/>
      <c r="N205" s="167"/>
      <c r="O205" s="165"/>
      <c r="P205" s="165"/>
      <c r="Q205" s="165"/>
      <c r="R205" s="167"/>
      <c r="S205" s="168"/>
      <c r="T205" s="169"/>
      <c r="U205" s="168"/>
      <c r="V205" s="169"/>
      <c r="W205" s="170"/>
      <c r="X205" s="170"/>
      <c r="Y205" s="170"/>
      <c r="Z205" s="170"/>
      <c r="AA205" s="167"/>
    </row>
    <row r="206" spans="9:27" x14ac:dyDescent="0.3">
      <c r="I206" s="72"/>
      <c r="K206" s="32">
        <v>192</v>
      </c>
      <c r="L206" s="167"/>
      <c r="M206" s="167"/>
      <c r="N206" s="167"/>
      <c r="O206" s="165"/>
      <c r="P206" s="165"/>
      <c r="Q206" s="165"/>
      <c r="R206" s="167"/>
      <c r="S206" s="168"/>
      <c r="T206" s="169"/>
      <c r="U206" s="168"/>
      <c r="V206" s="169"/>
      <c r="W206" s="170"/>
      <c r="X206" s="170"/>
      <c r="Y206" s="170"/>
      <c r="Z206" s="170"/>
      <c r="AA206" s="167"/>
    </row>
    <row r="207" spans="9:27" x14ac:dyDescent="0.3">
      <c r="I207" s="72"/>
      <c r="K207" s="32">
        <v>193</v>
      </c>
      <c r="L207" s="167"/>
      <c r="M207" s="167"/>
      <c r="N207" s="167"/>
      <c r="O207" s="165"/>
      <c r="P207" s="165"/>
      <c r="Q207" s="165"/>
      <c r="R207" s="167"/>
      <c r="S207" s="168"/>
      <c r="T207" s="169"/>
      <c r="U207" s="168"/>
      <c r="V207" s="169"/>
      <c r="W207" s="170"/>
      <c r="X207" s="170"/>
      <c r="Y207" s="170"/>
      <c r="Z207" s="170"/>
      <c r="AA207" s="167"/>
    </row>
    <row r="208" spans="9:27" x14ac:dyDescent="0.3">
      <c r="I208" s="72"/>
      <c r="K208" s="32">
        <v>194</v>
      </c>
      <c r="L208" s="167"/>
      <c r="M208" s="167"/>
      <c r="N208" s="167"/>
      <c r="O208" s="165"/>
      <c r="P208" s="165"/>
      <c r="Q208" s="165"/>
      <c r="R208" s="167"/>
      <c r="S208" s="168"/>
      <c r="T208" s="169"/>
      <c r="U208" s="168"/>
      <c r="V208" s="169"/>
      <c r="W208" s="170"/>
      <c r="X208" s="170"/>
      <c r="Y208" s="170"/>
      <c r="Z208" s="170"/>
      <c r="AA208" s="167"/>
    </row>
    <row r="209" spans="9:27" x14ac:dyDescent="0.3">
      <c r="I209" s="72"/>
      <c r="K209" s="32">
        <v>195</v>
      </c>
      <c r="L209" s="167"/>
      <c r="M209" s="167"/>
      <c r="N209" s="167"/>
      <c r="O209" s="165"/>
      <c r="P209" s="165"/>
      <c r="Q209" s="165"/>
      <c r="R209" s="167"/>
      <c r="S209" s="168"/>
      <c r="T209" s="169"/>
      <c r="U209" s="168"/>
      <c r="V209" s="169"/>
      <c r="W209" s="170"/>
      <c r="X209" s="170"/>
      <c r="Y209" s="170"/>
      <c r="Z209" s="170"/>
      <c r="AA209" s="167"/>
    </row>
    <row r="210" spans="9:27" x14ac:dyDescent="0.3">
      <c r="I210" s="72"/>
      <c r="K210" s="32">
        <v>196</v>
      </c>
      <c r="L210" s="167"/>
      <c r="M210" s="167"/>
      <c r="N210" s="167"/>
      <c r="O210" s="165"/>
      <c r="P210" s="165"/>
      <c r="Q210" s="165"/>
      <c r="R210" s="167"/>
      <c r="S210" s="168"/>
      <c r="T210" s="169"/>
      <c r="U210" s="168"/>
      <c r="V210" s="169"/>
      <c r="W210" s="170"/>
      <c r="X210" s="170"/>
      <c r="Y210" s="170"/>
      <c r="Z210" s="170"/>
      <c r="AA210" s="167"/>
    </row>
    <row r="211" spans="9:27" x14ac:dyDescent="0.3">
      <c r="I211" s="72"/>
      <c r="K211" s="32">
        <v>197</v>
      </c>
      <c r="L211" s="167"/>
      <c r="M211" s="167"/>
      <c r="N211" s="167"/>
      <c r="O211" s="165"/>
      <c r="P211" s="165"/>
      <c r="Q211" s="165"/>
      <c r="R211" s="167"/>
      <c r="S211" s="168"/>
      <c r="T211" s="169"/>
      <c r="U211" s="168"/>
      <c r="V211" s="169"/>
      <c r="W211" s="170"/>
      <c r="X211" s="170"/>
      <c r="Y211" s="170"/>
      <c r="Z211" s="170"/>
      <c r="AA211" s="167"/>
    </row>
    <row r="212" spans="9:27" x14ac:dyDescent="0.3">
      <c r="I212" s="72"/>
      <c r="K212" s="32">
        <v>198</v>
      </c>
      <c r="L212" s="167"/>
      <c r="M212" s="167"/>
      <c r="N212" s="167"/>
      <c r="O212" s="165"/>
      <c r="P212" s="165"/>
      <c r="Q212" s="165"/>
      <c r="R212" s="167"/>
      <c r="S212" s="168"/>
      <c r="T212" s="169"/>
      <c r="U212" s="168"/>
      <c r="V212" s="169"/>
      <c r="W212" s="170"/>
      <c r="X212" s="170"/>
      <c r="Y212" s="170"/>
      <c r="Z212" s="170"/>
      <c r="AA212" s="167"/>
    </row>
    <row r="213" spans="9:27" x14ac:dyDescent="0.3">
      <c r="I213" s="72"/>
      <c r="K213" s="32">
        <v>199</v>
      </c>
      <c r="L213" s="167"/>
      <c r="M213" s="167"/>
      <c r="N213" s="167"/>
      <c r="O213" s="165"/>
      <c r="P213" s="165"/>
      <c r="Q213" s="165"/>
      <c r="R213" s="167"/>
      <c r="S213" s="168"/>
      <c r="T213" s="169"/>
      <c r="U213" s="168"/>
      <c r="V213" s="169"/>
      <c r="W213" s="170"/>
      <c r="X213" s="170"/>
      <c r="Y213" s="170"/>
      <c r="Z213" s="170"/>
      <c r="AA213" s="167"/>
    </row>
    <row r="214" spans="9:27" x14ac:dyDescent="0.3">
      <c r="I214" s="72"/>
      <c r="K214" s="32">
        <v>200</v>
      </c>
      <c r="L214" s="167"/>
      <c r="M214" s="167"/>
      <c r="N214" s="167"/>
      <c r="O214" s="165"/>
      <c r="P214" s="165"/>
      <c r="Q214" s="165"/>
      <c r="R214" s="167"/>
      <c r="S214" s="168"/>
      <c r="T214" s="169"/>
      <c r="U214" s="168"/>
      <c r="V214" s="169"/>
      <c r="W214" s="170"/>
      <c r="X214" s="170"/>
      <c r="Y214" s="170"/>
      <c r="Z214" s="170"/>
      <c r="AA214" s="167"/>
    </row>
    <row r="215" spans="9:27" x14ac:dyDescent="0.3">
      <c r="I215" s="72"/>
      <c r="K215" s="32">
        <v>201</v>
      </c>
      <c r="L215" s="167"/>
      <c r="M215" s="167"/>
      <c r="N215" s="167"/>
      <c r="O215" s="165"/>
      <c r="P215" s="165"/>
      <c r="Q215" s="165"/>
      <c r="R215" s="167"/>
      <c r="S215" s="168"/>
      <c r="T215" s="169"/>
      <c r="U215" s="168"/>
      <c r="V215" s="169"/>
      <c r="W215" s="170"/>
      <c r="X215" s="170"/>
      <c r="Y215" s="170"/>
      <c r="Z215" s="170"/>
      <c r="AA215" s="167"/>
    </row>
    <row r="216" spans="9:27" x14ac:dyDescent="0.3">
      <c r="I216" s="72"/>
      <c r="K216" s="32">
        <v>202</v>
      </c>
      <c r="L216" s="167"/>
      <c r="M216" s="167"/>
      <c r="N216" s="167"/>
      <c r="O216" s="165"/>
      <c r="P216" s="165"/>
      <c r="Q216" s="165"/>
      <c r="R216" s="167"/>
      <c r="S216" s="168"/>
      <c r="T216" s="169"/>
      <c r="U216" s="168"/>
      <c r="V216" s="169"/>
      <c r="W216" s="170"/>
      <c r="X216" s="170"/>
      <c r="Y216" s="170"/>
      <c r="Z216" s="170"/>
      <c r="AA216" s="167"/>
    </row>
    <row r="217" spans="9:27" x14ac:dyDescent="0.3">
      <c r="I217" s="72"/>
      <c r="K217" s="32">
        <v>203</v>
      </c>
      <c r="L217" s="167"/>
      <c r="M217" s="167"/>
      <c r="N217" s="167"/>
      <c r="O217" s="165"/>
      <c r="P217" s="165"/>
      <c r="Q217" s="165"/>
      <c r="R217" s="167"/>
      <c r="S217" s="168"/>
      <c r="T217" s="169"/>
      <c r="U217" s="168"/>
      <c r="V217" s="169"/>
      <c r="W217" s="170"/>
      <c r="X217" s="170"/>
      <c r="Y217" s="170"/>
      <c r="Z217" s="170"/>
      <c r="AA217" s="167"/>
    </row>
    <row r="218" spans="9:27" x14ac:dyDescent="0.3">
      <c r="I218" s="72"/>
      <c r="K218" s="32">
        <v>204</v>
      </c>
      <c r="L218" s="167"/>
      <c r="M218" s="167"/>
      <c r="N218" s="167"/>
      <c r="O218" s="165"/>
      <c r="P218" s="165"/>
      <c r="Q218" s="165"/>
      <c r="R218" s="167"/>
      <c r="S218" s="168"/>
      <c r="T218" s="169"/>
      <c r="U218" s="168"/>
      <c r="V218" s="169"/>
      <c r="W218" s="170"/>
      <c r="X218" s="170"/>
      <c r="Y218" s="170"/>
      <c r="Z218" s="170"/>
      <c r="AA218" s="167"/>
    </row>
    <row r="219" spans="9:27" x14ac:dyDescent="0.3">
      <c r="I219" s="72"/>
      <c r="K219" s="32">
        <v>205</v>
      </c>
      <c r="L219" s="167"/>
      <c r="M219" s="167"/>
      <c r="N219" s="167"/>
      <c r="O219" s="165"/>
      <c r="P219" s="165"/>
      <c r="Q219" s="165"/>
      <c r="R219" s="167"/>
      <c r="S219" s="168"/>
      <c r="T219" s="169"/>
      <c r="U219" s="168"/>
      <c r="V219" s="169"/>
      <c r="W219" s="170"/>
      <c r="X219" s="170"/>
      <c r="Y219" s="170"/>
      <c r="Z219" s="170"/>
      <c r="AA219" s="167"/>
    </row>
    <row r="220" spans="9:27" x14ac:dyDescent="0.3">
      <c r="I220" s="72"/>
      <c r="K220" s="32">
        <v>206</v>
      </c>
      <c r="L220" s="167"/>
      <c r="M220" s="167"/>
      <c r="N220" s="167"/>
      <c r="O220" s="165"/>
      <c r="P220" s="165"/>
      <c r="Q220" s="165"/>
      <c r="R220" s="167"/>
      <c r="S220" s="168"/>
      <c r="T220" s="169"/>
      <c r="U220" s="168"/>
      <c r="V220" s="169"/>
      <c r="W220" s="170"/>
      <c r="X220" s="170"/>
      <c r="Y220" s="170"/>
      <c r="Z220" s="170"/>
      <c r="AA220" s="167"/>
    </row>
    <row r="221" spans="9:27" x14ac:dyDescent="0.3">
      <c r="I221" s="72"/>
      <c r="K221" s="32">
        <v>207</v>
      </c>
      <c r="L221" s="167"/>
      <c r="M221" s="167"/>
      <c r="N221" s="167"/>
      <c r="O221" s="165"/>
      <c r="P221" s="165"/>
      <c r="Q221" s="165"/>
      <c r="R221" s="167"/>
      <c r="S221" s="168"/>
      <c r="T221" s="169"/>
      <c r="U221" s="168"/>
      <c r="V221" s="169"/>
      <c r="W221" s="170"/>
      <c r="X221" s="170"/>
      <c r="Y221" s="170"/>
      <c r="Z221" s="170"/>
      <c r="AA221" s="167"/>
    </row>
    <row r="222" spans="9:27" x14ac:dyDescent="0.3">
      <c r="I222" s="72"/>
      <c r="K222" s="32">
        <v>208</v>
      </c>
      <c r="L222" s="167"/>
      <c r="M222" s="167"/>
      <c r="N222" s="167"/>
      <c r="O222" s="165"/>
      <c r="P222" s="165"/>
      <c r="Q222" s="165"/>
      <c r="R222" s="167"/>
      <c r="S222" s="168"/>
      <c r="T222" s="169"/>
      <c r="U222" s="168"/>
      <c r="V222" s="169"/>
      <c r="W222" s="170"/>
      <c r="X222" s="170"/>
      <c r="Y222" s="170"/>
      <c r="Z222" s="170"/>
      <c r="AA222" s="167"/>
    </row>
    <row r="223" spans="9:27" x14ac:dyDescent="0.3">
      <c r="I223" s="72"/>
      <c r="K223" s="32">
        <v>209</v>
      </c>
      <c r="L223" s="167"/>
      <c r="M223" s="167"/>
      <c r="N223" s="167"/>
      <c r="O223" s="165"/>
      <c r="P223" s="165"/>
      <c r="Q223" s="165"/>
      <c r="R223" s="167"/>
      <c r="S223" s="168"/>
      <c r="T223" s="169"/>
      <c r="U223" s="168"/>
      <c r="V223" s="169"/>
      <c r="W223" s="170"/>
      <c r="X223" s="170"/>
      <c r="Y223" s="170"/>
      <c r="Z223" s="170"/>
      <c r="AA223" s="167"/>
    </row>
    <row r="224" spans="9:27" x14ac:dyDescent="0.3">
      <c r="I224" s="72"/>
      <c r="K224" s="32">
        <v>210</v>
      </c>
      <c r="L224" s="167"/>
      <c r="M224" s="167"/>
      <c r="N224" s="167"/>
      <c r="O224" s="165"/>
      <c r="P224" s="165"/>
      <c r="Q224" s="165"/>
      <c r="R224" s="167"/>
      <c r="S224" s="168"/>
      <c r="T224" s="169"/>
      <c r="U224" s="168"/>
      <c r="V224" s="169"/>
      <c r="W224" s="170"/>
      <c r="X224" s="170"/>
      <c r="Y224" s="170"/>
      <c r="Z224" s="170"/>
      <c r="AA224" s="167"/>
    </row>
    <row r="225" spans="9:27" x14ac:dyDescent="0.3">
      <c r="I225" s="72"/>
      <c r="K225" s="32">
        <v>211</v>
      </c>
      <c r="L225" s="167"/>
      <c r="M225" s="167"/>
      <c r="N225" s="167"/>
      <c r="O225" s="165"/>
      <c r="P225" s="165"/>
      <c r="Q225" s="165"/>
      <c r="R225" s="167"/>
      <c r="S225" s="168"/>
      <c r="T225" s="169"/>
      <c r="U225" s="168"/>
      <c r="V225" s="169"/>
      <c r="W225" s="170"/>
      <c r="X225" s="170"/>
      <c r="Y225" s="170"/>
      <c r="Z225" s="170"/>
      <c r="AA225" s="167"/>
    </row>
    <row r="226" spans="9:27" x14ac:dyDescent="0.3">
      <c r="I226" s="72"/>
      <c r="K226" s="32">
        <v>212</v>
      </c>
      <c r="L226" s="167"/>
      <c r="M226" s="167"/>
      <c r="N226" s="167"/>
      <c r="O226" s="165"/>
      <c r="P226" s="165"/>
      <c r="Q226" s="165"/>
      <c r="R226" s="167"/>
      <c r="S226" s="168"/>
      <c r="T226" s="169"/>
      <c r="U226" s="168"/>
      <c r="V226" s="169"/>
      <c r="W226" s="170"/>
      <c r="X226" s="170"/>
      <c r="Y226" s="170"/>
      <c r="Z226" s="170"/>
      <c r="AA226" s="167"/>
    </row>
    <row r="227" spans="9:27" x14ac:dyDescent="0.3">
      <c r="I227" s="72"/>
      <c r="K227" s="32">
        <v>213</v>
      </c>
      <c r="L227" s="167"/>
      <c r="M227" s="167"/>
      <c r="N227" s="167"/>
      <c r="O227" s="165"/>
      <c r="P227" s="165"/>
      <c r="Q227" s="165"/>
      <c r="R227" s="167"/>
      <c r="S227" s="168"/>
      <c r="T227" s="169"/>
      <c r="U227" s="168"/>
      <c r="V227" s="169"/>
      <c r="W227" s="170"/>
      <c r="X227" s="170"/>
      <c r="Y227" s="170"/>
      <c r="Z227" s="170"/>
      <c r="AA227" s="167"/>
    </row>
    <row r="228" spans="9:27" x14ac:dyDescent="0.3">
      <c r="I228" s="72"/>
      <c r="K228" s="32">
        <v>214</v>
      </c>
      <c r="L228" s="167"/>
      <c r="M228" s="167"/>
      <c r="N228" s="167"/>
      <c r="O228" s="165"/>
      <c r="P228" s="165"/>
      <c r="Q228" s="165"/>
      <c r="R228" s="167"/>
      <c r="S228" s="168"/>
      <c r="T228" s="169"/>
      <c r="U228" s="168"/>
      <c r="V228" s="169"/>
      <c r="W228" s="170"/>
      <c r="X228" s="170"/>
      <c r="Y228" s="170"/>
      <c r="Z228" s="170"/>
      <c r="AA228" s="167"/>
    </row>
    <row r="229" spans="9:27" x14ac:dyDescent="0.3">
      <c r="I229" s="72"/>
      <c r="K229" s="32">
        <v>215</v>
      </c>
      <c r="L229" s="167"/>
      <c r="M229" s="167"/>
      <c r="N229" s="167"/>
      <c r="O229" s="165"/>
      <c r="P229" s="165"/>
      <c r="Q229" s="165"/>
      <c r="R229" s="167"/>
      <c r="S229" s="168"/>
      <c r="T229" s="169"/>
      <c r="U229" s="168"/>
      <c r="V229" s="169"/>
      <c r="W229" s="170"/>
      <c r="X229" s="170"/>
      <c r="Y229" s="170"/>
      <c r="Z229" s="170"/>
      <c r="AA229" s="167"/>
    </row>
    <row r="230" spans="9:27" x14ac:dyDescent="0.3">
      <c r="I230" s="72"/>
      <c r="K230" s="32">
        <v>216</v>
      </c>
      <c r="L230" s="167"/>
      <c r="M230" s="167"/>
      <c r="N230" s="167"/>
      <c r="O230" s="165"/>
      <c r="P230" s="165"/>
      <c r="Q230" s="165"/>
      <c r="R230" s="167"/>
      <c r="S230" s="168"/>
      <c r="T230" s="169"/>
      <c r="U230" s="168"/>
      <c r="V230" s="169"/>
      <c r="W230" s="170"/>
      <c r="X230" s="170"/>
      <c r="Y230" s="170"/>
      <c r="Z230" s="170"/>
      <c r="AA230" s="167"/>
    </row>
    <row r="231" spans="9:27" x14ac:dyDescent="0.3">
      <c r="I231" s="72"/>
      <c r="K231" s="32">
        <v>217</v>
      </c>
      <c r="L231" s="167"/>
      <c r="M231" s="167"/>
      <c r="N231" s="167"/>
      <c r="O231" s="165"/>
      <c r="P231" s="165"/>
      <c r="Q231" s="165"/>
      <c r="R231" s="167"/>
      <c r="S231" s="168"/>
      <c r="T231" s="169"/>
      <c r="U231" s="168"/>
      <c r="V231" s="169"/>
      <c r="W231" s="170"/>
      <c r="X231" s="170"/>
      <c r="Y231" s="170"/>
      <c r="Z231" s="170"/>
      <c r="AA231" s="167"/>
    </row>
    <row r="232" spans="9:27" x14ac:dyDescent="0.3">
      <c r="I232" s="72"/>
      <c r="K232" s="32">
        <v>218</v>
      </c>
      <c r="L232" s="167"/>
      <c r="M232" s="167"/>
      <c r="N232" s="167"/>
      <c r="O232" s="165"/>
      <c r="P232" s="165"/>
      <c r="Q232" s="165"/>
      <c r="R232" s="167"/>
      <c r="S232" s="168"/>
      <c r="T232" s="169"/>
      <c r="U232" s="168"/>
      <c r="V232" s="169"/>
      <c r="W232" s="170"/>
      <c r="X232" s="170"/>
      <c r="Y232" s="170"/>
      <c r="Z232" s="170"/>
      <c r="AA232" s="167"/>
    </row>
    <row r="233" spans="9:27" x14ac:dyDescent="0.3">
      <c r="I233" s="72"/>
      <c r="K233" s="32">
        <v>219</v>
      </c>
      <c r="L233" s="167"/>
      <c r="M233" s="167"/>
      <c r="N233" s="167"/>
      <c r="O233" s="165"/>
      <c r="P233" s="165"/>
      <c r="Q233" s="165"/>
      <c r="R233" s="167"/>
      <c r="S233" s="168"/>
      <c r="T233" s="169"/>
      <c r="U233" s="168"/>
      <c r="V233" s="169"/>
      <c r="W233" s="170"/>
      <c r="X233" s="170"/>
      <c r="Y233" s="170"/>
      <c r="Z233" s="170"/>
      <c r="AA233" s="167"/>
    </row>
    <row r="234" spans="9:27" x14ac:dyDescent="0.3">
      <c r="I234" s="72"/>
      <c r="K234" s="32">
        <v>220</v>
      </c>
      <c r="L234" s="167"/>
      <c r="M234" s="167"/>
      <c r="N234" s="167"/>
      <c r="O234" s="165"/>
      <c r="P234" s="165"/>
      <c r="Q234" s="165"/>
      <c r="R234" s="167"/>
      <c r="S234" s="168"/>
      <c r="T234" s="169"/>
      <c r="U234" s="168"/>
      <c r="V234" s="169"/>
      <c r="W234" s="170"/>
      <c r="X234" s="170"/>
      <c r="Y234" s="170"/>
      <c r="Z234" s="170"/>
      <c r="AA234" s="167"/>
    </row>
    <row r="235" spans="9:27" x14ac:dyDescent="0.3">
      <c r="I235" s="72"/>
      <c r="K235" s="32">
        <v>221</v>
      </c>
      <c r="L235" s="167"/>
      <c r="M235" s="167"/>
      <c r="N235" s="167"/>
      <c r="O235" s="165"/>
      <c r="P235" s="165"/>
      <c r="Q235" s="165"/>
      <c r="R235" s="167"/>
      <c r="S235" s="168"/>
      <c r="T235" s="169"/>
      <c r="U235" s="168"/>
      <c r="V235" s="169"/>
      <c r="W235" s="170"/>
      <c r="X235" s="170"/>
      <c r="Y235" s="170"/>
      <c r="Z235" s="170"/>
      <c r="AA235" s="167"/>
    </row>
    <row r="236" spans="9:27" x14ac:dyDescent="0.3">
      <c r="I236" s="72"/>
      <c r="K236" s="32">
        <v>222</v>
      </c>
      <c r="L236" s="167"/>
      <c r="M236" s="167"/>
      <c r="N236" s="167"/>
      <c r="O236" s="165"/>
      <c r="P236" s="165"/>
      <c r="Q236" s="165"/>
      <c r="R236" s="167"/>
      <c r="S236" s="168"/>
      <c r="T236" s="169"/>
      <c r="U236" s="168"/>
      <c r="V236" s="169"/>
      <c r="W236" s="170"/>
      <c r="X236" s="170"/>
      <c r="Y236" s="170"/>
      <c r="Z236" s="170"/>
      <c r="AA236" s="167"/>
    </row>
    <row r="237" spans="9:27" x14ac:dyDescent="0.3">
      <c r="I237" s="72"/>
      <c r="K237" s="32">
        <v>223</v>
      </c>
      <c r="L237" s="167"/>
      <c r="M237" s="167"/>
      <c r="N237" s="167"/>
      <c r="O237" s="165"/>
      <c r="P237" s="165"/>
      <c r="Q237" s="165"/>
      <c r="R237" s="167"/>
      <c r="S237" s="168"/>
      <c r="T237" s="169"/>
      <c r="U237" s="168"/>
      <c r="V237" s="169"/>
      <c r="W237" s="170"/>
      <c r="X237" s="170"/>
      <c r="Y237" s="170"/>
      <c r="Z237" s="170"/>
      <c r="AA237" s="167"/>
    </row>
    <row r="238" spans="9:27" x14ac:dyDescent="0.3">
      <c r="I238" s="72"/>
      <c r="K238" s="32">
        <v>224</v>
      </c>
      <c r="L238" s="167"/>
      <c r="M238" s="167"/>
      <c r="N238" s="167"/>
      <c r="O238" s="165"/>
      <c r="P238" s="165"/>
      <c r="Q238" s="165"/>
      <c r="R238" s="167"/>
      <c r="S238" s="168"/>
      <c r="T238" s="169"/>
      <c r="U238" s="168"/>
      <c r="V238" s="169"/>
      <c r="W238" s="170"/>
      <c r="X238" s="170"/>
      <c r="Y238" s="170"/>
      <c r="Z238" s="170"/>
      <c r="AA238" s="167"/>
    </row>
    <row r="239" spans="9:27" x14ac:dyDescent="0.3">
      <c r="I239" s="72"/>
      <c r="K239" s="32">
        <v>225</v>
      </c>
      <c r="L239" s="167"/>
      <c r="M239" s="167"/>
      <c r="N239" s="167"/>
      <c r="O239" s="165"/>
      <c r="P239" s="165"/>
      <c r="Q239" s="165"/>
      <c r="R239" s="167"/>
      <c r="S239" s="168"/>
      <c r="T239" s="169"/>
      <c r="U239" s="168"/>
      <c r="V239" s="169"/>
      <c r="W239" s="170"/>
      <c r="X239" s="170"/>
      <c r="Y239" s="170"/>
      <c r="Z239" s="170"/>
      <c r="AA239" s="167"/>
    </row>
    <row r="240" spans="9:27" x14ac:dyDescent="0.3">
      <c r="I240" s="72"/>
      <c r="K240" s="32">
        <v>226</v>
      </c>
      <c r="L240" s="167"/>
      <c r="M240" s="167"/>
      <c r="N240" s="167"/>
      <c r="O240" s="165"/>
      <c r="P240" s="165"/>
      <c r="Q240" s="165"/>
      <c r="R240" s="167"/>
      <c r="S240" s="168"/>
      <c r="T240" s="169"/>
      <c r="U240" s="168"/>
      <c r="V240" s="169"/>
      <c r="W240" s="170"/>
      <c r="X240" s="170"/>
      <c r="Y240" s="170"/>
      <c r="Z240" s="170"/>
      <c r="AA240" s="167"/>
    </row>
    <row r="241" spans="9:27" x14ac:dyDescent="0.3">
      <c r="I241" s="72"/>
      <c r="K241" s="32">
        <v>227</v>
      </c>
      <c r="L241" s="167"/>
      <c r="M241" s="167"/>
      <c r="N241" s="167"/>
      <c r="O241" s="165"/>
      <c r="P241" s="165"/>
      <c r="Q241" s="165"/>
      <c r="R241" s="167"/>
      <c r="S241" s="168"/>
      <c r="T241" s="169"/>
      <c r="U241" s="168"/>
      <c r="V241" s="169"/>
      <c r="W241" s="170"/>
      <c r="X241" s="170"/>
      <c r="Y241" s="170"/>
      <c r="Z241" s="170"/>
      <c r="AA241" s="167"/>
    </row>
    <row r="242" spans="9:27" x14ac:dyDescent="0.3">
      <c r="I242" s="72"/>
      <c r="K242" s="32">
        <v>228</v>
      </c>
      <c r="L242" s="167"/>
      <c r="M242" s="167"/>
      <c r="N242" s="167"/>
      <c r="O242" s="165"/>
      <c r="P242" s="165"/>
      <c r="Q242" s="165"/>
      <c r="R242" s="167"/>
      <c r="S242" s="168"/>
      <c r="T242" s="169"/>
      <c r="U242" s="168"/>
      <c r="V242" s="169"/>
      <c r="W242" s="170"/>
      <c r="X242" s="170"/>
      <c r="Y242" s="170"/>
      <c r="Z242" s="170"/>
      <c r="AA242" s="167"/>
    </row>
    <row r="243" spans="9:27" x14ac:dyDescent="0.3">
      <c r="I243" s="72"/>
      <c r="K243" s="32">
        <v>229</v>
      </c>
      <c r="L243" s="167"/>
      <c r="M243" s="167"/>
      <c r="N243" s="167"/>
      <c r="O243" s="165"/>
      <c r="P243" s="165"/>
      <c r="Q243" s="165"/>
      <c r="R243" s="167"/>
      <c r="S243" s="168"/>
      <c r="T243" s="169"/>
      <c r="U243" s="168"/>
      <c r="V243" s="169"/>
      <c r="W243" s="170"/>
      <c r="X243" s="170"/>
      <c r="Y243" s="170"/>
      <c r="Z243" s="170"/>
      <c r="AA243" s="167"/>
    </row>
    <row r="244" spans="9:27" x14ac:dyDescent="0.3">
      <c r="I244" s="72"/>
      <c r="K244" s="32">
        <v>230</v>
      </c>
      <c r="L244" s="167"/>
      <c r="M244" s="167"/>
      <c r="N244" s="167"/>
      <c r="O244" s="165"/>
      <c r="P244" s="165"/>
      <c r="Q244" s="165"/>
      <c r="R244" s="167"/>
      <c r="S244" s="168"/>
      <c r="T244" s="169"/>
      <c r="U244" s="168"/>
      <c r="V244" s="169"/>
      <c r="W244" s="170"/>
      <c r="X244" s="170"/>
      <c r="Y244" s="170"/>
      <c r="Z244" s="170"/>
      <c r="AA244" s="167"/>
    </row>
    <row r="245" spans="9:27" x14ac:dyDescent="0.3">
      <c r="I245" s="72"/>
      <c r="K245" s="32">
        <v>231</v>
      </c>
      <c r="L245" s="167"/>
      <c r="M245" s="167"/>
      <c r="N245" s="167"/>
      <c r="O245" s="165"/>
      <c r="P245" s="165"/>
      <c r="Q245" s="165"/>
      <c r="R245" s="167"/>
      <c r="S245" s="168"/>
      <c r="T245" s="169"/>
      <c r="U245" s="168"/>
      <c r="V245" s="169"/>
      <c r="W245" s="170"/>
      <c r="X245" s="170"/>
      <c r="Y245" s="170"/>
      <c r="Z245" s="170"/>
      <c r="AA245" s="167"/>
    </row>
    <row r="246" spans="9:27" x14ac:dyDescent="0.3">
      <c r="I246" s="72"/>
      <c r="K246" s="32">
        <v>232</v>
      </c>
      <c r="L246" s="167"/>
      <c r="M246" s="167"/>
      <c r="N246" s="167"/>
      <c r="O246" s="165"/>
      <c r="P246" s="165"/>
      <c r="Q246" s="165"/>
      <c r="R246" s="167"/>
      <c r="S246" s="168"/>
      <c r="T246" s="169"/>
      <c r="U246" s="168"/>
      <c r="V246" s="169"/>
      <c r="W246" s="170"/>
      <c r="X246" s="170"/>
      <c r="Y246" s="170"/>
      <c r="Z246" s="170"/>
      <c r="AA246" s="167"/>
    </row>
    <row r="247" spans="9:27" x14ac:dyDescent="0.3">
      <c r="I247" s="72"/>
      <c r="K247" s="32">
        <v>233</v>
      </c>
      <c r="L247" s="167"/>
      <c r="M247" s="167"/>
      <c r="N247" s="167"/>
      <c r="O247" s="165"/>
      <c r="P247" s="165"/>
      <c r="Q247" s="165"/>
      <c r="R247" s="167"/>
      <c r="S247" s="168"/>
      <c r="T247" s="169"/>
      <c r="U247" s="168"/>
      <c r="V247" s="169"/>
      <c r="W247" s="170"/>
      <c r="X247" s="170"/>
      <c r="Y247" s="170"/>
      <c r="Z247" s="170"/>
      <c r="AA247" s="167"/>
    </row>
    <row r="248" spans="9:27" x14ac:dyDescent="0.3">
      <c r="I248" s="72"/>
      <c r="K248" s="32">
        <v>234</v>
      </c>
      <c r="L248" s="167"/>
      <c r="M248" s="167"/>
      <c r="N248" s="167"/>
      <c r="O248" s="165"/>
      <c r="P248" s="165"/>
      <c r="Q248" s="165"/>
      <c r="R248" s="167"/>
      <c r="S248" s="168"/>
      <c r="T248" s="169"/>
      <c r="U248" s="168"/>
      <c r="V248" s="169"/>
      <c r="W248" s="170"/>
      <c r="X248" s="170"/>
      <c r="Y248" s="170"/>
      <c r="Z248" s="170"/>
      <c r="AA248" s="167"/>
    </row>
    <row r="249" spans="9:27" x14ac:dyDescent="0.3">
      <c r="I249" s="72"/>
      <c r="K249" s="32">
        <v>235</v>
      </c>
      <c r="L249" s="167"/>
      <c r="M249" s="167"/>
      <c r="N249" s="167"/>
      <c r="O249" s="165"/>
      <c r="P249" s="165"/>
      <c r="Q249" s="165"/>
      <c r="R249" s="167"/>
      <c r="S249" s="168"/>
      <c r="T249" s="169"/>
      <c r="U249" s="168"/>
      <c r="V249" s="169"/>
      <c r="W249" s="170"/>
      <c r="X249" s="170"/>
      <c r="Y249" s="170"/>
      <c r="Z249" s="170"/>
      <c r="AA249" s="167"/>
    </row>
    <row r="250" spans="9:27" x14ac:dyDescent="0.3">
      <c r="I250" s="72"/>
      <c r="K250" s="32">
        <v>236</v>
      </c>
      <c r="L250" s="167"/>
      <c r="M250" s="167"/>
      <c r="N250" s="167"/>
      <c r="O250" s="165"/>
      <c r="P250" s="165"/>
      <c r="Q250" s="165"/>
      <c r="R250" s="167"/>
      <c r="S250" s="168"/>
      <c r="T250" s="169"/>
      <c r="U250" s="168"/>
      <c r="V250" s="169"/>
      <c r="W250" s="170"/>
      <c r="X250" s="170"/>
      <c r="Y250" s="170"/>
      <c r="Z250" s="170"/>
      <c r="AA250" s="167"/>
    </row>
    <row r="251" spans="9:27" x14ac:dyDescent="0.3">
      <c r="I251" s="72"/>
      <c r="K251" s="32">
        <v>237</v>
      </c>
      <c r="L251" s="167"/>
      <c r="M251" s="167"/>
      <c r="N251" s="167"/>
      <c r="O251" s="165"/>
      <c r="P251" s="165"/>
      <c r="Q251" s="165"/>
      <c r="R251" s="167"/>
      <c r="S251" s="168"/>
      <c r="T251" s="169"/>
      <c r="U251" s="168"/>
      <c r="V251" s="169"/>
      <c r="W251" s="170"/>
      <c r="X251" s="170"/>
      <c r="Y251" s="170"/>
      <c r="Z251" s="170"/>
      <c r="AA251" s="167"/>
    </row>
    <row r="252" spans="9:27" x14ac:dyDescent="0.3">
      <c r="I252" s="72"/>
      <c r="K252" s="32">
        <v>238</v>
      </c>
      <c r="L252" s="167"/>
      <c r="M252" s="167"/>
      <c r="N252" s="167"/>
      <c r="O252" s="165"/>
      <c r="P252" s="165"/>
      <c r="Q252" s="165"/>
      <c r="R252" s="167"/>
      <c r="S252" s="168"/>
      <c r="T252" s="169"/>
      <c r="U252" s="168"/>
      <c r="V252" s="169"/>
      <c r="W252" s="170"/>
      <c r="X252" s="170"/>
      <c r="Y252" s="170"/>
      <c r="Z252" s="170"/>
      <c r="AA252" s="167"/>
    </row>
    <row r="253" spans="9:27" x14ac:dyDescent="0.3">
      <c r="I253" s="72"/>
      <c r="K253" s="32">
        <v>239</v>
      </c>
      <c r="L253" s="167"/>
      <c r="M253" s="167"/>
      <c r="N253" s="167"/>
      <c r="O253" s="165"/>
      <c r="P253" s="165"/>
      <c r="Q253" s="165"/>
      <c r="R253" s="167"/>
      <c r="S253" s="168"/>
      <c r="T253" s="169"/>
      <c r="U253" s="168"/>
      <c r="V253" s="169"/>
      <c r="W253" s="170"/>
      <c r="X253" s="170"/>
      <c r="Y253" s="170"/>
      <c r="Z253" s="170"/>
      <c r="AA253" s="167"/>
    </row>
    <row r="254" spans="9:27" x14ac:dyDescent="0.3">
      <c r="I254" s="72"/>
      <c r="K254" s="32">
        <v>240</v>
      </c>
      <c r="L254" s="167"/>
      <c r="M254" s="167"/>
      <c r="N254" s="167"/>
      <c r="O254" s="165"/>
      <c r="P254" s="165"/>
      <c r="Q254" s="165"/>
      <c r="R254" s="167"/>
      <c r="S254" s="168"/>
      <c r="T254" s="169"/>
      <c r="U254" s="168"/>
      <c r="V254" s="169"/>
      <c r="W254" s="170"/>
      <c r="X254" s="170"/>
      <c r="Y254" s="170"/>
      <c r="Z254" s="170"/>
      <c r="AA254" s="167"/>
    </row>
    <row r="255" spans="9:27" x14ac:dyDescent="0.3">
      <c r="I255" s="72"/>
      <c r="K255" s="32">
        <v>241</v>
      </c>
      <c r="L255" s="167"/>
      <c r="M255" s="167"/>
      <c r="N255" s="167"/>
      <c r="O255" s="165"/>
      <c r="P255" s="165"/>
      <c r="Q255" s="165"/>
      <c r="R255" s="167"/>
      <c r="S255" s="168"/>
      <c r="T255" s="169"/>
      <c r="U255" s="168"/>
      <c r="V255" s="169"/>
      <c r="W255" s="170"/>
      <c r="X255" s="170"/>
      <c r="Y255" s="170"/>
      <c r="Z255" s="170"/>
      <c r="AA255" s="167"/>
    </row>
    <row r="256" spans="9:27" x14ac:dyDescent="0.3">
      <c r="I256" s="72"/>
      <c r="K256" s="32">
        <v>242</v>
      </c>
      <c r="L256" s="167"/>
      <c r="M256" s="167"/>
      <c r="N256" s="167"/>
      <c r="O256" s="165"/>
      <c r="P256" s="165"/>
      <c r="Q256" s="165"/>
      <c r="R256" s="167"/>
      <c r="S256" s="168"/>
      <c r="T256" s="169"/>
      <c r="U256" s="168"/>
      <c r="V256" s="169"/>
      <c r="W256" s="170"/>
      <c r="X256" s="170"/>
      <c r="Y256" s="170"/>
      <c r="Z256" s="170"/>
      <c r="AA256" s="167"/>
    </row>
    <row r="257" spans="9:27" x14ac:dyDescent="0.3">
      <c r="I257" s="72"/>
      <c r="K257" s="32">
        <v>243</v>
      </c>
      <c r="L257" s="167"/>
      <c r="M257" s="167"/>
      <c r="N257" s="167"/>
      <c r="O257" s="165"/>
      <c r="P257" s="165"/>
      <c r="Q257" s="165"/>
      <c r="R257" s="167"/>
      <c r="S257" s="168"/>
      <c r="T257" s="169"/>
      <c r="U257" s="168"/>
      <c r="V257" s="169"/>
      <c r="W257" s="170"/>
      <c r="X257" s="170"/>
      <c r="Y257" s="170"/>
      <c r="Z257" s="170"/>
      <c r="AA257" s="167"/>
    </row>
    <row r="258" spans="9:27" x14ac:dyDescent="0.3">
      <c r="I258" s="72"/>
      <c r="K258" s="32">
        <v>244</v>
      </c>
      <c r="L258" s="167"/>
      <c r="M258" s="167"/>
      <c r="N258" s="167"/>
      <c r="O258" s="165"/>
      <c r="P258" s="165"/>
      <c r="Q258" s="165"/>
      <c r="R258" s="167"/>
      <c r="S258" s="168"/>
      <c r="T258" s="169"/>
      <c r="U258" s="168"/>
      <c r="V258" s="169"/>
      <c r="W258" s="170"/>
      <c r="X258" s="170"/>
      <c r="Y258" s="170"/>
      <c r="Z258" s="170"/>
      <c r="AA258" s="167"/>
    </row>
    <row r="259" spans="9:27" x14ac:dyDescent="0.3">
      <c r="I259" s="72"/>
      <c r="K259" s="32">
        <v>245</v>
      </c>
      <c r="L259" s="167"/>
      <c r="M259" s="167"/>
      <c r="N259" s="167"/>
      <c r="O259" s="165"/>
      <c r="P259" s="165"/>
      <c r="Q259" s="165"/>
      <c r="R259" s="167"/>
      <c r="S259" s="168"/>
      <c r="T259" s="169"/>
      <c r="U259" s="168"/>
      <c r="V259" s="169"/>
      <c r="W259" s="170"/>
      <c r="X259" s="170"/>
      <c r="Y259" s="170"/>
      <c r="Z259" s="170"/>
      <c r="AA259" s="167"/>
    </row>
    <row r="260" spans="9:27" x14ac:dyDescent="0.3">
      <c r="I260" s="72"/>
      <c r="K260" s="32">
        <v>246</v>
      </c>
      <c r="L260" s="167"/>
      <c r="M260" s="167"/>
      <c r="N260" s="167"/>
      <c r="O260" s="165"/>
      <c r="P260" s="165"/>
      <c r="Q260" s="165"/>
      <c r="R260" s="167"/>
      <c r="S260" s="168"/>
      <c r="T260" s="169"/>
      <c r="U260" s="168"/>
      <c r="V260" s="169"/>
      <c r="W260" s="170"/>
      <c r="X260" s="170"/>
      <c r="Y260" s="170"/>
      <c r="Z260" s="170"/>
      <c r="AA260" s="167"/>
    </row>
    <row r="261" spans="9:27" x14ac:dyDescent="0.3">
      <c r="I261" s="72"/>
      <c r="K261" s="32">
        <v>247</v>
      </c>
      <c r="L261" s="167"/>
      <c r="M261" s="167"/>
      <c r="N261" s="167"/>
      <c r="O261" s="165"/>
      <c r="P261" s="165"/>
      <c r="Q261" s="165"/>
      <c r="R261" s="167"/>
      <c r="S261" s="168"/>
      <c r="T261" s="169"/>
      <c r="U261" s="168"/>
      <c r="V261" s="169"/>
      <c r="W261" s="170"/>
      <c r="X261" s="170"/>
      <c r="Y261" s="170"/>
      <c r="Z261" s="170"/>
      <c r="AA261" s="167"/>
    </row>
    <row r="262" spans="9:27" x14ac:dyDescent="0.3">
      <c r="I262" s="72"/>
      <c r="K262" s="32">
        <v>248</v>
      </c>
      <c r="L262" s="167"/>
      <c r="M262" s="167"/>
      <c r="N262" s="167"/>
      <c r="O262" s="165"/>
      <c r="P262" s="165"/>
      <c r="Q262" s="165"/>
      <c r="R262" s="167"/>
      <c r="S262" s="168"/>
      <c r="T262" s="169"/>
      <c r="U262" s="168"/>
      <c r="V262" s="169"/>
      <c r="W262" s="170"/>
      <c r="X262" s="170"/>
      <c r="Y262" s="170"/>
      <c r="Z262" s="170"/>
      <c r="AA262" s="167"/>
    </row>
    <row r="263" spans="9:27" x14ac:dyDescent="0.3">
      <c r="I263" s="72"/>
      <c r="K263" s="32">
        <v>249</v>
      </c>
      <c r="L263" s="167"/>
      <c r="M263" s="167"/>
      <c r="N263" s="167"/>
      <c r="O263" s="165"/>
      <c r="P263" s="165"/>
      <c r="Q263" s="165"/>
      <c r="R263" s="167"/>
      <c r="S263" s="168"/>
      <c r="T263" s="169"/>
      <c r="U263" s="168"/>
      <c r="V263" s="169"/>
      <c r="W263" s="170"/>
      <c r="X263" s="170"/>
      <c r="Y263" s="170"/>
      <c r="Z263" s="170"/>
      <c r="AA263" s="167"/>
    </row>
    <row r="264" spans="9:27" x14ac:dyDescent="0.3">
      <c r="I264" s="72"/>
      <c r="K264" s="32">
        <v>250</v>
      </c>
      <c r="L264" s="167"/>
      <c r="M264" s="167"/>
      <c r="N264" s="167"/>
      <c r="O264" s="165"/>
      <c r="P264" s="165"/>
      <c r="Q264" s="165"/>
      <c r="R264" s="167"/>
      <c r="S264" s="168"/>
      <c r="T264" s="169"/>
      <c r="U264" s="168"/>
      <c r="V264" s="169"/>
      <c r="W264" s="170"/>
      <c r="X264" s="170"/>
      <c r="Y264" s="170"/>
      <c r="Z264" s="170"/>
      <c r="AA264" s="167"/>
    </row>
    <row r="265" spans="9:27" x14ac:dyDescent="0.3">
      <c r="I265" s="72"/>
      <c r="K265" s="32">
        <v>251</v>
      </c>
      <c r="L265" s="167"/>
      <c r="M265" s="167"/>
      <c r="N265" s="167"/>
      <c r="O265" s="165"/>
      <c r="P265" s="165"/>
      <c r="Q265" s="165"/>
      <c r="R265" s="167"/>
      <c r="S265" s="168"/>
      <c r="T265" s="169"/>
      <c r="U265" s="168"/>
      <c r="V265" s="169"/>
      <c r="W265" s="170"/>
      <c r="X265" s="170"/>
      <c r="Y265" s="170"/>
      <c r="Z265" s="170"/>
      <c r="AA265" s="167"/>
    </row>
    <row r="266" spans="9:27" x14ac:dyDescent="0.3">
      <c r="I266" s="72"/>
      <c r="K266" s="32">
        <v>252</v>
      </c>
      <c r="L266" s="167"/>
      <c r="M266" s="167"/>
      <c r="N266" s="167"/>
      <c r="O266" s="165"/>
      <c r="P266" s="165"/>
      <c r="Q266" s="165"/>
      <c r="R266" s="167"/>
      <c r="S266" s="168"/>
      <c r="T266" s="169"/>
      <c r="U266" s="168"/>
      <c r="V266" s="169"/>
      <c r="W266" s="170"/>
      <c r="X266" s="170"/>
      <c r="Y266" s="170"/>
      <c r="Z266" s="170"/>
      <c r="AA266" s="167"/>
    </row>
    <row r="267" spans="9:27" x14ac:dyDescent="0.3">
      <c r="I267" s="72"/>
      <c r="K267" s="32">
        <v>253</v>
      </c>
      <c r="L267" s="167"/>
      <c r="M267" s="167"/>
      <c r="N267" s="167"/>
      <c r="O267" s="165"/>
      <c r="P267" s="165"/>
      <c r="Q267" s="165"/>
      <c r="R267" s="167"/>
      <c r="S267" s="168"/>
      <c r="T267" s="169"/>
      <c r="U267" s="168"/>
      <c r="V267" s="169"/>
      <c r="W267" s="170"/>
      <c r="X267" s="170"/>
      <c r="Y267" s="170"/>
      <c r="Z267" s="170"/>
      <c r="AA267" s="167"/>
    </row>
    <row r="268" spans="9:27" x14ac:dyDescent="0.3">
      <c r="I268" s="72"/>
      <c r="K268" s="32">
        <v>254</v>
      </c>
      <c r="L268" s="167"/>
      <c r="M268" s="167"/>
      <c r="N268" s="167"/>
      <c r="O268" s="165"/>
      <c r="P268" s="165"/>
      <c r="Q268" s="165"/>
      <c r="R268" s="167"/>
      <c r="S268" s="168"/>
      <c r="T268" s="169"/>
      <c r="U268" s="168"/>
      <c r="V268" s="169"/>
      <c r="W268" s="170"/>
      <c r="X268" s="170"/>
      <c r="Y268" s="170"/>
      <c r="Z268" s="170"/>
      <c r="AA268" s="167"/>
    </row>
    <row r="269" spans="9:27" x14ac:dyDescent="0.3">
      <c r="I269" s="72"/>
      <c r="K269" s="32">
        <v>255</v>
      </c>
      <c r="L269" s="167"/>
      <c r="M269" s="167"/>
      <c r="N269" s="167"/>
      <c r="O269" s="165"/>
      <c r="P269" s="165"/>
      <c r="Q269" s="165"/>
      <c r="R269" s="167"/>
      <c r="S269" s="168"/>
      <c r="T269" s="169"/>
      <c r="U269" s="168"/>
      <c r="V269" s="169"/>
      <c r="W269" s="170"/>
      <c r="X269" s="170"/>
      <c r="Y269" s="170"/>
      <c r="Z269" s="170"/>
      <c r="AA269" s="167"/>
    </row>
    <row r="270" spans="9:27" x14ac:dyDescent="0.3">
      <c r="I270" s="72"/>
      <c r="K270" s="32">
        <v>256</v>
      </c>
      <c r="L270" s="167"/>
      <c r="M270" s="167"/>
      <c r="N270" s="167"/>
      <c r="O270" s="165"/>
      <c r="P270" s="165"/>
      <c r="Q270" s="165"/>
      <c r="R270" s="167"/>
      <c r="S270" s="168"/>
      <c r="T270" s="169"/>
      <c r="U270" s="168"/>
      <c r="V270" s="169"/>
      <c r="W270" s="170"/>
      <c r="X270" s="170"/>
      <c r="Y270" s="170"/>
      <c r="Z270" s="170"/>
      <c r="AA270" s="167"/>
    </row>
    <row r="271" spans="9:27" x14ac:dyDescent="0.3">
      <c r="I271" s="72"/>
      <c r="K271" s="32">
        <v>257</v>
      </c>
      <c r="L271" s="167"/>
      <c r="M271" s="167"/>
      <c r="N271" s="167"/>
      <c r="O271" s="165"/>
      <c r="P271" s="165"/>
      <c r="Q271" s="165"/>
      <c r="R271" s="167"/>
      <c r="S271" s="168"/>
      <c r="T271" s="169"/>
      <c r="U271" s="168"/>
      <c r="V271" s="169"/>
      <c r="W271" s="170"/>
      <c r="X271" s="170"/>
      <c r="Y271" s="170"/>
      <c r="Z271" s="170"/>
      <c r="AA271" s="167"/>
    </row>
    <row r="272" spans="9:27" x14ac:dyDescent="0.3">
      <c r="I272" s="72"/>
      <c r="K272" s="32">
        <v>258</v>
      </c>
      <c r="L272" s="167"/>
      <c r="M272" s="167"/>
      <c r="N272" s="167"/>
      <c r="O272" s="165"/>
      <c r="P272" s="165"/>
      <c r="Q272" s="165"/>
      <c r="R272" s="167"/>
      <c r="S272" s="168"/>
      <c r="T272" s="169"/>
      <c r="U272" s="168"/>
      <c r="V272" s="169"/>
      <c r="W272" s="170"/>
      <c r="X272" s="170"/>
      <c r="Y272" s="170"/>
      <c r="Z272" s="170"/>
      <c r="AA272" s="167"/>
    </row>
    <row r="273" spans="9:27" x14ac:dyDescent="0.3">
      <c r="I273" s="72"/>
      <c r="K273" s="32">
        <v>259</v>
      </c>
      <c r="L273" s="167"/>
      <c r="M273" s="167"/>
      <c r="N273" s="167"/>
      <c r="O273" s="165"/>
      <c r="P273" s="165"/>
      <c r="Q273" s="165"/>
      <c r="R273" s="167"/>
      <c r="S273" s="168"/>
      <c r="T273" s="169"/>
      <c r="U273" s="168"/>
      <c r="V273" s="169"/>
      <c r="W273" s="170"/>
      <c r="X273" s="170"/>
      <c r="Y273" s="170"/>
      <c r="Z273" s="170"/>
      <c r="AA273" s="167"/>
    </row>
    <row r="274" spans="9:27" x14ac:dyDescent="0.3">
      <c r="I274" s="72"/>
      <c r="K274" s="32">
        <v>260</v>
      </c>
      <c r="L274" s="167"/>
      <c r="M274" s="167"/>
      <c r="N274" s="167"/>
      <c r="O274" s="165"/>
      <c r="P274" s="165"/>
      <c r="Q274" s="165"/>
      <c r="R274" s="167"/>
      <c r="S274" s="168"/>
      <c r="T274" s="169"/>
      <c r="U274" s="168"/>
      <c r="V274" s="169"/>
      <c r="W274" s="170"/>
      <c r="X274" s="170"/>
      <c r="Y274" s="170"/>
      <c r="Z274" s="170"/>
      <c r="AA274" s="167"/>
    </row>
    <row r="275" spans="9:27" x14ac:dyDescent="0.3">
      <c r="I275" s="72"/>
      <c r="K275" s="32">
        <v>261</v>
      </c>
      <c r="L275" s="167"/>
      <c r="M275" s="167"/>
      <c r="N275" s="167"/>
      <c r="O275" s="165"/>
      <c r="P275" s="165"/>
      <c r="Q275" s="165"/>
      <c r="R275" s="167"/>
      <c r="S275" s="168"/>
      <c r="T275" s="169"/>
      <c r="U275" s="168"/>
      <c r="V275" s="169"/>
      <c r="W275" s="170"/>
      <c r="X275" s="170"/>
      <c r="Y275" s="170"/>
      <c r="Z275" s="170"/>
      <c r="AA275" s="167"/>
    </row>
    <row r="276" spans="9:27" x14ac:dyDescent="0.3">
      <c r="I276" s="72"/>
      <c r="K276" s="32">
        <v>262</v>
      </c>
      <c r="L276" s="167"/>
      <c r="M276" s="167"/>
      <c r="N276" s="167"/>
      <c r="O276" s="165"/>
      <c r="P276" s="165"/>
      <c r="Q276" s="165"/>
      <c r="R276" s="167"/>
      <c r="S276" s="168"/>
      <c r="T276" s="169"/>
      <c r="U276" s="168"/>
      <c r="V276" s="169"/>
      <c r="W276" s="170"/>
      <c r="X276" s="170"/>
      <c r="Y276" s="170"/>
      <c r="Z276" s="170"/>
      <c r="AA276" s="167"/>
    </row>
    <row r="277" spans="9:27" x14ac:dyDescent="0.3">
      <c r="I277" s="72"/>
      <c r="K277" s="32">
        <v>263</v>
      </c>
      <c r="L277" s="167"/>
      <c r="M277" s="167"/>
      <c r="N277" s="167"/>
      <c r="O277" s="165"/>
      <c r="P277" s="165"/>
      <c r="Q277" s="165"/>
      <c r="R277" s="167"/>
      <c r="S277" s="168"/>
      <c r="T277" s="169"/>
      <c r="U277" s="168"/>
      <c r="V277" s="169"/>
      <c r="W277" s="170"/>
      <c r="X277" s="170"/>
      <c r="Y277" s="170"/>
      <c r="Z277" s="170"/>
      <c r="AA277" s="167"/>
    </row>
    <row r="278" spans="9:27" x14ac:dyDescent="0.3">
      <c r="I278" s="72"/>
      <c r="K278" s="32">
        <v>264</v>
      </c>
      <c r="L278" s="167"/>
      <c r="M278" s="167"/>
      <c r="N278" s="167"/>
      <c r="O278" s="165"/>
      <c r="P278" s="165"/>
      <c r="Q278" s="165"/>
      <c r="R278" s="167"/>
      <c r="S278" s="168"/>
      <c r="T278" s="169"/>
      <c r="U278" s="168"/>
      <c r="V278" s="169"/>
      <c r="W278" s="170"/>
      <c r="X278" s="170"/>
      <c r="Y278" s="170"/>
      <c r="Z278" s="170"/>
      <c r="AA278" s="167"/>
    </row>
    <row r="279" spans="9:27" x14ac:dyDescent="0.3">
      <c r="I279" s="72"/>
      <c r="K279" s="32">
        <v>265</v>
      </c>
      <c r="L279" s="167"/>
      <c r="M279" s="167"/>
      <c r="N279" s="167"/>
      <c r="O279" s="165"/>
      <c r="P279" s="165"/>
      <c r="Q279" s="165"/>
      <c r="R279" s="167"/>
      <c r="S279" s="168"/>
      <c r="T279" s="169"/>
      <c r="U279" s="168"/>
      <c r="V279" s="169"/>
      <c r="W279" s="170"/>
      <c r="X279" s="170"/>
      <c r="Y279" s="170"/>
      <c r="Z279" s="170"/>
      <c r="AA279" s="167"/>
    </row>
    <row r="280" spans="9:27" x14ac:dyDescent="0.3">
      <c r="I280" s="72"/>
      <c r="K280" s="32">
        <v>266</v>
      </c>
      <c r="L280" s="167"/>
      <c r="M280" s="167"/>
      <c r="N280" s="167"/>
      <c r="O280" s="165"/>
      <c r="P280" s="165"/>
      <c r="Q280" s="165"/>
      <c r="R280" s="167"/>
      <c r="S280" s="168"/>
      <c r="T280" s="169"/>
      <c r="U280" s="168"/>
      <c r="V280" s="169"/>
      <c r="W280" s="170"/>
      <c r="X280" s="170"/>
      <c r="Y280" s="170"/>
      <c r="Z280" s="170"/>
      <c r="AA280" s="167"/>
    </row>
    <row r="281" spans="9:27" x14ac:dyDescent="0.3">
      <c r="I281" s="72"/>
      <c r="K281" s="32">
        <v>267</v>
      </c>
      <c r="L281" s="167"/>
      <c r="M281" s="167"/>
      <c r="N281" s="167"/>
      <c r="O281" s="165"/>
      <c r="P281" s="165"/>
      <c r="Q281" s="165"/>
      <c r="R281" s="167"/>
      <c r="S281" s="168"/>
      <c r="T281" s="169"/>
      <c r="U281" s="168"/>
      <c r="V281" s="169"/>
      <c r="W281" s="170"/>
      <c r="X281" s="170"/>
      <c r="Y281" s="170"/>
      <c r="Z281" s="170"/>
      <c r="AA281" s="167"/>
    </row>
    <row r="282" spans="9:27" x14ac:dyDescent="0.3">
      <c r="I282" s="72"/>
      <c r="K282" s="32">
        <v>268</v>
      </c>
      <c r="L282" s="167"/>
      <c r="M282" s="167"/>
      <c r="N282" s="167"/>
      <c r="O282" s="165"/>
      <c r="P282" s="165"/>
      <c r="Q282" s="165"/>
      <c r="R282" s="167"/>
      <c r="S282" s="168"/>
      <c r="T282" s="169"/>
      <c r="U282" s="168"/>
      <c r="V282" s="169"/>
      <c r="W282" s="170"/>
      <c r="X282" s="170"/>
      <c r="Y282" s="170"/>
      <c r="Z282" s="170"/>
      <c r="AA282" s="167"/>
    </row>
    <row r="283" spans="9:27" x14ac:dyDescent="0.3">
      <c r="I283" s="72"/>
      <c r="K283" s="32">
        <v>269</v>
      </c>
      <c r="L283" s="167"/>
      <c r="M283" s="167"/>
      <c r="N283" s="167"/>
      <c r="O283" s="165"/>
      <c r="P283" s="165"/>
      <c r="Q283" s="165"/>
      <c r="R283" s="167"/>
      <c r="S283" s="168"/>
      <c r="T283" s="169"/>
      <c r="U283" s="168"/>
      <c r="V283" s="169"/>
      <c r="W283" s="170"/>
      <c r="X283" s="170"/>
      <c r="Y283" s="170"/>
      <c r="Z283" s="170"/>
      <c r="AA283" s="167"/>
    </row>
    <row r="284" spans="9:27" x14ac:dyDescent="0.3">
      <c r="I284" s="72"/>
      <c r="K284" s="32">
        <v>270</v>
      </c>
      <c r="L284" s="167"/>
      <c r="M284" s="167"/>
      <c r="N284" s="167"/>
      <c r="O284" s="165"/>
      <c r="P284" s="165"/>
      <c r="Q284" s="165"/>
      <c r="R284" s="167"/>
      <c r="S284" s="168"/>
      <c r="T284" s="169"/>
      <c r="U284" s="168"/>
      <c r="V284" s="169"/>
      <c r="W284" s="170"/>
      <c r="X284" s="170"/>
      <c r="Y284" s="170"/>
      <c r="Z284" s="170"/>
      <c r="AA284" s="167"/>
    </row>
    <row r="285" spans="9:27" x14ac:dyDescent="0.3">
      <c r="I285" s="72"/>
      <c r="K285" s="32">
        <v>271</v>
      </c>
      <c r="L285" s="167"/>
      <c r="M285" s="167"/>
      <c r="N285" s="167"/>
      <c r="O285" s="165"/>
      <c r="P285" s="165"/>
      <c r="Q285" s="165"/>
      <c r="R285" s="167"/>
      <c r="S285" s="168"/>
      <c r="T285" s="169"/>
      <c r="U285" s="168"/>
      <c r="V285" s="169"/>
      <c r="W285" s="170"/>
      <c r="X285" s="170"/>
      <c r="Y285" s="170"/>
      <c r="Z285" s="170"/>
      <c r="AA285" s="167"/>
    </row>
    <row r="286" spans="9:27" x14ac:dyDescent="0.3">
      <c r="I286" s="72"/>
      <c r="K286" s="32">
        <v>272</v>
      </c>
      <c r="L286" s="167"/>
      <c r="M286" s="167"/>
      <c r="N286" s="167"/>
      <c r="O286" s="165"/>
      <c r="P286" s="165"/>
      <c r="Q286" s="165"/>
      <c r="R286" s="167"/>
      <c r="S286" s="168"/>
      <c r="T286" s="169"/>
      <c r="U286" s="168"/>
      <c r="V286" s="169"/>
      <c r="W286" s="170"/>
      <c r="X286" s="170"/>
      <c r="Y286" s="170"/>
      <c r="Z286" s="170"/>
      <c r="AA286" s="167"/>
    </row>
    <row r="287" spans="9:27" x14ac:dyDescent="0.3">
      <c r="I287" s="72"/>
      <c r="K287" s="32">
        <v>273</v>
      </c>
      <c r="L287" s="167"/>
      <c r="M287" s="167"/>
      <c r="N287" s="167"/>
      <c r="O287" s="165"/>
      <c r="P287" s="165"/>
      <c r="Q287" s="165"/>
      <c r="R287" s="167"/>
      <c r="S287" s="168"/>
      <c r="T287" s="169"/>
      <c r="U287" s="168"/>
      <c r="V287" s="169"/>
      <c r="W287" s="170"/>
      <c r="X287" s="170"/>
      <c r="Y287" s="170"/>
      <c r="Z287" s="170"/>
      <c r="AA287" s="167"/>
    </row>
    <row r="288" spans="9:27" x14ac:dyDescent="0.3">
      <c r="I288" s="72"/>
      <c r="K288" s="32">
        <v>274</v>
      </c>
      <c r="L288" s="167"/>
      <c r="M288" s="167"/>
      <c r="N288" s="167"/>
      <c r="O288" s="165"/>
      <c r="P288" s="165"/>
      <c r="Q288" s="165"/>
      <c r="R288" s="167"/>
      <c r="S288" s="168"/>
      <c r="T288" s="169"/>
      <c r="U288" s="168"/>
      <c r="V288" s="169"/>
      <c r="W288" s="170"/>
      <c r="X288" s="170"/>
      <c r="Y288" s="170"/>
      <c r="Z288" s="170"/>
      <c r="AA288" s="167"/>
    </row>
    <row r="289" spans="9:27" x14ac:dyDescent="0.3">
      <c r="I289" s="72"/>
      <c r="K289" s="32">
        <v>275</v>
      </c>
      <c r="L289" s="167"/>
      <c r="M289" s="167"/>
      <c r="N289" s="167"/>
      <c r="O289" s="165"/>
      <c r="P289" s="165"/>
      <c r="Q289" s="165"/>
      <c r="R289" s="167"/>
      <c r="S289" s="168"/>
      <c r="T289" s="169"/>
      <c r="U289" s="168"/>
      <c r="V289" s="169"/>
      <c r="W289" s="170"/>
      <c r="X289" s="170"/>
      <c r="Y289" s="170"/>
      <c r="Z289" s="170"/>
      <c r="AA289" s="167"/>
    </row>
    <row r="290" spans="9:27" x14ac:dyDescent="0.3">
      <c r="I290" s="72"/>
      <c r="K290" s="32">
        <v>276</v>
      </c>
      <c r="L290" s="167"/>
      <c r="M290" s="167"/>
      <c r="N290" s="167"/>
      <c r="O290" s="165"/>
      <c r="P290" s="165"/>
      <c r="Q290" s="165"/>
      <c r="R290" s="167"/>
      <c r="S290" s="168"/>
      <c r="T290" s="169"/>
      <c r="U290" s="168"/>
      <c r="V290" s="169"/>
      <c r="W290" s="170"/>
      <c r="X290" s="170"/>
      <c r="Y290" s="170"/>
      <c r="Z290" s="170"/>
      <c r="AA290" s="167"/>
    </row>
    <row r="291" spans="9:27" x14ac:dyDescent="0.3">
      <c r="I291" s="72"/>
      <c r="K291" s="32">
        <v>277</v>
      </c>
      <c r="L291" s="167"/>
      <c r="M291" s="167"/>
      <c r="N291" s="167"/>
      <c r="O291" s="165"/>
      <c r="P291" s="165"/>
      <c r="Q291" s="165"/>
      <c r="R291" s="167"/>
      <c r="S291" s="168"/>
      <c r="T291" s="169"/>
      <c r="U291" s="168"/>
      <c r="V291" s="169"/>
      <c r="W291" s="170"/>
      <c r="X291" s="170"/>
      <c r="Y291" s="170"/>
      <c r="Z291" s="170"/>
      <c r="AA291" s="167"/>
    </row>
    <row r="292" spans="9:27" x14ac:dyDescent="0.3">
      <c r="I292" s="72"/>
      <c r="K292" s="32">
        <v>278</v>
      </c>
      <c r="L292" s="167"/>
      <c r="M292" s="167"/>
      <c r="N292" s="167"/>
      <c r="O292" s="165"/>
      <c r="P292" s="165"/>
      <c r="Q292" s="165"/>
      <c r="R292" s="167"/>
      <c r="S292" s="168"/>
      <c r="T292" s="169"/>
      <c r="U292" s="168"/>
      <c r="V292" s="169"/>
      <c r="W292" s="170"/>
      <c r="X292" s="170"/>
      <c r="Y292" s="170"/>
      <c r="Z292" s="170"/>
      <c r="AA292" s="167"/>
    </row>
    <row r="293" spans="9:27" x14ac:dyDescent="0.3">
      <c r="I293" s="72"/>
      <c r="K293" s="32">
        <v>279</v>
      </c>
      <c r="L293" s="167"/>
      <c r="M293" s="167"/>
      <c r="N293" s="167"/>
      <c r="O293" s="165"/>
      <c r="P293" s="165"/>
      <c r="Q293" s="165"/>
      <c r="R293" s="167"/>
      <c r="S293" s="168"/>
      <c r="T293" s="169"/>
      <c r="U293" s="168"/>
      <c r="V293" s="169"/>
      <c r="W293" s="170"/>
      <c r="X293" s="170"/>
      <c r="Y293" s="170"/>
      <c r="Z293" s="170"/>
      <c r="AA293" s="167"/>
    </row>
    <row r="294" spans="9:27" x14ac:dyDescent="0.3">
      <c r="I294" s="72"/>
      <c r="K294" s="32">
        <v>280</v>
      </c>
      <c r="L294" s="167"/>
      <c r="M294" s="167"/>
      <c r="N294" s="167"/>
      <c r="O294" s="165"/>
      <c r="P294" s="165"/>
      <c r="Q294" s="165"/>
      <c r="R294" s="167"/>
      <c r="S294" s="168"/>
      <c r="T294" s="169"/>
      <c r="U294" s="168"/>
      <c r="V294" s="169"/>
      <c r="W294" s="170"/>
      <c r="X294" s="170"/>
      <c r="Y294" s="170"/>
      <c r="Z294" s="170"/>
      <c r="AA294" s="167"/>
    </row>
    <row r="295" spans="9:27" x14ac:dyDescent="0.3">
      <c r="I295" s="72"/>
      <c r="K295" s="32">
        <v>281</v>
      </c>
      <c r="L295" s="167"/>
      <c r="M295" s="167"/>
      <c r="N295" s="167"/>
      <c r="O295" s="165"/>
      <c r="P295" s="165"/>
      <c r="Q295" s="165"/>
      <c r="R295" s="167"/>
      <c r="S295" s="168"/>
      <c r="T295" s="169"/>
      <c r="U295" s="168"/>
      <c r="V295" s="169"/>
      <c r="W295" s="170"/>
      <c r="X295" s="170"/>
      <c r="Y295" s="170"/>
      <c r="Z295" s="170"/>
      <c r="AA295" s="167"/>
    </row>
    <row r="296" spans="9:27" x14ac:dyDescent="0.3">
      <c r="I296" s="72"/>
      <c r="K296" s="32">
        <v>282</v>
      </c>
      <c r="L296" s="167"/>
      <c r="M296" s="167"/>
      <c r="N296" s="167"/>
      <c r="O296" s="165"/>
      <c r="P296" s="165"/>
      <c r="Q296" s="165"/>
      <c r="R296" s="167"/>
      <c r="S296" s="168"/>
      <c r="T296" s="169"/>
      <c r="U296" s="168"/>
      <c r="V296" s="169"/>
      <c r="W296" s="170"/>
      <c r="X296" s="170"/>
      <c r="Y296" s="170"/>
      <c r="Z296" s="170"/>
      <c r="AA296" s="167"/>
    </row>
    <row r="297" spans="9:27" x14ac:dyDescent="0.3">
      <c r="I297" s="72"/>
      <c r="K297" s="32">
        <v>283</v>
      </c>
      <c r="L297" s="167"/>
      <c r="M297" s="167"/>
      <c r="N297" s="167"/>
      <c r="O297" s="165"/>
      <c r="P297" s="165"/>
      <c r="Q297" s="165"/>
      <c r="R297" s="167"/>
      <c r="S297" s="168"/>
      <c r="T297" s="169"/>
      <c r="U297" s="168"/>
      <c r="V297" s="169"/>
      <c r="W297" s="170"/>
      <c r="X297" s="170"/>
      <c r="Y297" s="170"/>
      <c r="Z297" s="170"/>
      <c r="AA297" s="167"/>
    </row>
    <row r="298" spans="9:27" x14ac:dyDescent="0.3">
      <c r="I298" s="72"/>
      <c r="K298" s="32">
        <v>284</v>
      </c>
      <c r="L298" s="167"/>
      <c r="M298" s="167"/>
      <c r="N298" s="167"/>
      <c r="O298" s="165"/>
      <c r="P298" s="165"/>
      <c r="Q298" s="165"/>
      <c r="R298" s="167"/>
      <c r="S298" s="168"/>
      <c r="T298" s="169"/>
      <c r="U298" s="168"/>
      <c r="V298" s="169"/>
      <c r="W298" s="170"/>
      <c r="X298" s="170"/>
      <c r="Y298" s="170"/>
      <c r="Z298" s="170"/>
      <c r="AA298" s="167"/>
    </row>
    <row r="299" spans="9:27" x14ac:dyDescent="0.3">
      <c r="I299" s="72"/>
      <c r="K299" s="32">
        <v>285</v>
      </c>
      <c r="L299" s="167"/>
      <c r="M299" s="167"/>
      <c r="N299" s="167"/>
      <c r="O299" s="165"/>
      <c r="P299" s="165"/>
      <c r="Q299" s="165"/>
      <c r="R299" s="167"/>
      <c r="S299" s="168"/>
      <c r="T299" s="169"/>
      <c r="U299" s="168"/>
      <c r="V299" s="169"/>
      <c r="W299" s="170"/>
      <c r="X299" s="170"/>
      <c r="Y299" s="170"/>
      <c r="Z299" s="170"/>
      <c r="AA299" s="167"/>
    </row>
    <row r="300" spans="9:27" x14ac:dyDescent="0.3">
      <c r="I300" s="72"/>
      <c r="K300" s="32">
        <v>286</v>
      </c>
      <c r="L300" s="167"/>
      <c r="M300" s="167"/>
      <c r="N300" s="167"/>
      <c r="O300" s="165"/>
      <c r="P300" s="165"/>
      <c r="Q300" s="165"/>
      <c r="R300" s="167"/>
      <c r="S300" s="168"/>
      <c r="T300" s="169"/>
      <c r="U300" s="168"/>
      <c r="V300" s="169"/>
      <c r="W300" s="170"/>
      <c r="X300" s="170"/>
      <c r="Y300" s="170"/>
      <c r="Z300" s="170"/>
      <c r="AA300" s="167"/>
    </row>
    <row r="301" spans="9:27" x14ac:dyDescent="0.3">
      <c r="I301" s="72"/>
      <c r="K301" s="32">
        <v>287</v>
      </c>
      <c r="L301" s="167"/>
      <c r="M301" s="167"/>
      <c r="N301" s="167"/>
      <c r="O301" s="165"/>
      <c r="P301" s="165"/>
      <c r="Q301" s="165"/>
      <c r="R301" s="167"/>
      <c r="S301" s="168"/>
      <c r="T301" s="169"/>
      <c r="U301" s="168"/>
      <c r="V301" s="169"/>
      <c r="W301" s="170"/>
      <c r="X301" s="170"/>
      <c r="Y301" s="170"/>
      <c r="Z301" s="170"/>
      <c r="AA301" s="167"/>
    </row>
    <row r="302" spans="9:27" x14ac:dyDescent="0.3">
      <c r="I302" s="72"/>
      <c r="K302" s="32">
        <v>288</v>
      </c>
      <c r="L302" s="167"/>
      <c r="M302" s="167"/>
      <c r="N302" s="167"/>
      <c r="O302" s="165"/>
      <c r="P302" s="165"/>
      <c r="Q302" s="165"/>
      <c r="R302" s="167"/>
      <c r="S302" s="168"/>
      <c r="T302" s="169"/>
      <c r="U302" s="168"/>
      <c r="V302" s="169"/>
      <c r="W302" s="170"/>
      <c r="X302" s="170"/>
      <c r="Y302" s="170"/>
      <c r="Z302" s="170"/>
      <c r="AA302" s="167"/>
    </row>
    <row r="303" spans="9:27" x14ac:dyDescent="0.3">
      <c r="I303" s="72"/>
      <c r="K303" s="32">
        <v>289</v>
      </c>
      <c r="L303" s="167"/>
      <c r="M303" s="167"/>
      <c r="N303" s="167"/>
      <c r="O303" s="165"/>
      <c r="P303" s="165"/>
      <c r="Q303" s="165"/>
      <c r="R303" s="167"/>
      <c r="S303" s="168"/>
      <c r="T303" s="169"/>
      <c r="U303" s="168"/>
      <c r="V303" s="169"/>
      <c r="W303" s="170"/>
      <c r="X303" s="170"/>
      <c r="Y303" s="170"/>
      <c r="Z303" s="170"/>
      <c r="AA303" s="167"/>
    </row>
    <row r="304" spans="9:27" x14ac:dyDescent="0.3">
      <c r="I304" s="72"/>
      <c r="K304" s="32">
        <v>290</v>
      </c>
      <c r="L304" s="167"/>
      <c r="M304" s="167"/>
      <c r="N304" s="167"/>
      <c r="O304" s="165"/>
      <c r="P304" s="165"/>
      <c r="Q304" s="165"/>
      <c r="R304" s="167"/>
      <c r="S304" s="168"/>
      <c r="T304" s="169"/>
      <c r="U304" s="168"/>
      <c r="V304" s="169"/>
      <c r="W304" s="170"/>
      <c r="X304" s="170"/>
      <c r="Y304" s="170"/>
      <c r="Z304" s="170"/>
      <c r="AA304" s="167"/>
    </row>
    <row r="305" spans="9:27" x14ac:dyDescent="0.3">
      <c r="I305" s="72"/>
      <c r="K305" s="32">
        <v>291</v>
      </c>
      <c r="L305" s="167"/>
      <c r="M305" s="167"/>
      <c r="N305" s="167"/>
      <c r="O305" s="165"/>
      <c r="P305" s="165"/>
      <c r="Q305" s="165"/>
      <c r="R305" s="167"/>
      <c r="S305" s="168"/>
      <c r="T305" s="169"/>
      <c r="U305" s="168"/>
      <c r="V305" s="169"/>
      <c r="W305" s="170"/>
      <c r="X305" s="170"/>
      <c r="Y305" s="170"/>
      <c r="Z305" s="170"/>
      <c r="AA305" s="167"/>
    </row>
    <row r="306" spans="9:27" x14ac:dyDescent="0.3">
      <c r="I306" s="72"/>
      <c r="K306" s="32">
        <v>292</v>
      </c>
      <c r="L306" s="167"/>
      <c r="M306" s="167"/>
      <c r="N306" s="167"/>
      <c r="O306" s="165"/>
      <c r="P306" s="165"/>
      <c r="Q306" s="165"/>
      <c r="R306" s="167"/>
      <c r="S306" s="168"/>
      <c r="T306" s="169"/>
      <c r="U306" s="168"/>
      <c r="V306" s="169"/>
      <c r="W306" s="170"/>
      <c r="X306" s="170"/>
      <c r="Y306" s="170"/>
      <c r="Z306" s="170"/>
      <c r="AA306" s="167"/>
    </row>
    <row r="307" spans="9:27" x14ac:dyDescent="0.3">
      <c r="I307" s="72"/>
      <c r="K307" s="32">
        <v>293</v>
      </c>
      <c r="L307" s="167"/>
      <c r="M307" s="167"/>
      <c r="N307" s="167"/>
      <c r="O307" s="165"/>
      <c r="P307" s="165"/>
      <c r="Q307" s="165"/>
      <c r="R307" s="167"/>
      <c r="S307" s="168"/>
      <c r="T307" s="169"/>
      <c r="U307" s="168"/>
      <c r="V307" s="169"/>
      <c r="W307" s="170"/>
      <c r="X307" s="170"/>
      <c r="Y307" s="170"/>
      <c r="Z307" s="170"/>
      <c r="AA307" s="167"/>
    </row>
    <row r="308" spans="9:27" x14ac:dyDescent="0.3">
      <c r="I308" s="72"/>
      <c r="K308" s="32">
        <v>294</v>
      </c>
      <c r="L308" s="167"/>
      <c r="M308" s="167"/>
      <c r="N308" s="167"/>
      <c r="O308" s="165"/>
      <c r="P308" s="165"/>
      <c r="Q308" s="165"/>
      <c r="R308" s="167"/>
      <c r="S308" s="168"/>
      <c r="T308" s="169"/>
      <c r="U308" s="168"/>
      <c r="V308" s="169"/>
      <c r="W308" s="170"/>
      <c r="X308" s="170"/>
      <c r="Y308" s="170"/>
      <c r="Z308" s="170"/>
      <c r="AA308" s="167"/>
    </row>
    <row r="309" spans="9:27" x14ac:dyDescent="0.3">
      <c r="I309" s="72"/>
      <c r="K309" s="32">
        <v>295</v>
      </c>
      <c r="L309" s="167"/>
      <c r="M309" s="167"/>
      <c r="N309" s="167"/>
      <c r="O309" s="165"/>
      <c r="P309" s="165"/>
      <c r="Q309" s="165"/>
      <c r="R309" s="167"/>
      <c r="S309" s="168"/>
      <c r="T309" s="169"/>
      <c r="U309" s="168"/>
      <c r="V309" s="169"/>
      <c r="W309" s="170"/>
      <c r="X309" s="170"/>
      <c r="Y309" s="170"/>
      <c r="Z309" s="170"/>
      <c r="AA309" s="167"/>
    </row>
    <row r="310" spans="9:27" x14ac:dyDescent="0.3">
      <c r="I310" s="72"/>
      <c r="K310" s="32">
        <v>296</v>
      </c>
      <c r="L310" s="167"/>
      <c r="M310" s="167"/>
      <c r="N310" s="167"/>
      <c r="O310" s="165"/>
      <c r="P310" s="165"/>
      <c r="Q310" s="165"/>
      <c r="R310" s="167"/>
      <c r="S310" s="168"/>
      <c r="T310" s="169"/>
      <c r="U310" s="168"/>
      <c r="V310" s="169"/>
      <c r="W310" s="170"/>
      <c r="X310" s="170"/>
      <c r="Y310" s="170"/>
      <c r="Z310" s="170"/>
      <c r="AA310" s="167"/>
    </row>
    <row r="311" spans="9:27" x14ac:dyDescent="0.3">
      <c r="I311" s="72"/>
      <c r="K311" s="32">
        <v>297</v>
      </c>
      <c r="L311" s="167"/>
      <c r="M311" s="167"/>
      <c r="N311" s="167"/>
      <c r="O311" s="165"/>
      <c r="P311" s="165"/>
      <c r="Q311" s="165"/>
      <c r="R311" s="167"/>
      <c r="S311" s="168"/>
      <c r="T311" s="169"/>
      <c r="U311" s="168"/>
      <c r="V311" s="169"/>
      <c r="W311" s="170"/>
      <c r="X311" s="170"/>
      <c r="Y311" s="170"/>
      <c r="Z311" s="170"/>
      <c r="AA311" s="167"/>
    </row>
    <row r="312" spans="9:27" x14ac:dyDescent="0.3">
      <c r="I312" s="72"/>
      <c r="K312" s="32">
        <v>298</v>
      </c>
      <c r="L312" s="167"/>
      <c r="M312" s="167"/>
      <c r="N312" s="167"/>
      <c r="O312" s="165"/>
      <c r="P312" s="165"/>
      <c r="Q312" s="165"/>
      <c r="R312" s="167"/>
      <c r="S312" s="168"/>
      <c r="T312" s="169"/>
      <c r="U312" s="168"/>
      <c r="V312" s="169"/>
      <c r="W312" s="170"/>
      <c r="X312" s="170"/>
      <c r="Y312" s="170"/>
      <c r="Z312" s="170"/>
      <c r="AA312" s="167"/>
    </row>
    <row r="313" spans="9:27" x14ac:dyDescent="0.3">
      <c r="I313" s="72"/>
      <c r="K313" s="32">
        <v>299</v>
      </c>
      <c r="L313" s="167"/>
      <c r="M313" s="167"/>
      <c r="N313" s="167"/>
      <c r="O313" s="165"/>
      <c r="P313" s="165"/>
      <c r="Q313" s="165"/>
      <c r="R313" s="167"/>
      <c r="S313" s="168"/>
      <c r="T313" s="169"/>
      <c r="U313" s="168"/>
      <c r="V313" s="169"/>
      <c r="W313" s="170"/>
      <c r="X313" s="170"/>
      <c r="Y313" s="170"/>
      <c r="Z313" s="170"/>
      <c r="AA313" s="167"/>
    </row>
    <row r="314" spans="9:27" x14ac:dyDescent="0.3">
      <c r="I314" s="72"/>
      <c r="K314" s="32">
        <v>300</v>
      </c>
      <c r="L314" s="167"/>
      <c r="M314" s="167"/>
      <c r="N314" s="167"/>
      <c r="O314" s="165"/>
      <c r="P314" s="165"/>
      <c r="Q314" s="165"/>
      <c r="R314" s="167"/>
      <c r="S314" s="168"/>
      <c r="T314" s="169"/>
      <c r="U314" s="168"/>
      <c r="V314" s="169"/>
      <c r="W314" s="170"/>
      <c r="X314" s="170"/>
      <c r="Y314" s="170"/>
      <c r="Z314" s="170"/>
      <c r="AA314" s="167"/>
    </row>
    <row r="315" spans="9:27" x14ac:dyDescent="0.3">
      <c r="I315" s="72"/>
      <c r="K315" s="32">
        <v>301</v>
      </c>
      <c r="L315" s="167"/>
      <c r="M315" s="167"/>
      <c r="N315" s="167"/>
      <c r="O315" s="165"/>
      <c r="P315" s="165"/>
      <c r="Q315" s="165"/>
      <c r="R315" s="167"/>
      <c r="S315" s="168"/>
      <c r="T315" s="169"/>
      <c r="U315" s="168"/>
      <c r="V315" s="169"/>
      <c r="W315" s="170"/>
      <c r="X315" s="170"/>
      <c r="Y315" s="170"/>
      <c r="Z315" s="170"/>
      <c r="AA315" s="167"/>
    </row>
    <row r="316" spans="9:27" x14ac:dyDescent="0.3">
      <c r="I316" s="72"/>
      <c r="K316" s="32">
        <v>302</v>
      </c>
      <c r="L316" s="167"/>
      <c r="M316" s="167"/>
      <c r="N316" s="167"/>
      <c r="O316" s="165"/>
      <c r="P316" s="165"/>
      <c r="Q316" s="165"/>
      <c r="R316" s="167"/>
      <c r="S316" s="168"/>
      <c r="T316" s="169"/>
      <c r="U316" s="168"/>
      <c r="V316" s="169"/>
      <c r="W316" s="170"/>
      <c r="X316" s="170"/>
      <c r="Y316" s="170"/>
      <c r="Z316" s="170"/>
      <c r="AA316" s="167"/>
    </row>
    <row r="317" spans="9:27" x14ac:dyDescent="0.3">
      <c r="I317" s="72"/>
      <c r="K317" s="32">
        <v>303</v>
      </c>
      <c r="L317" s="167"/>
      <c r="M317" s="167"/>
      <c r="N317" s="167"/>
      <c r="O317" s="165"/>
      <c r="P317" s="165"/>
      <c r="Q317" s="165"/>
      <c r="R317" s="167"/>
      <c r="S317" s="168"/>
      <c r="T317" s="169"/>
      <c r="U317" s="168"/>
      <c r="V317" s="169"/>
      <c r="W317" s="170"/>
      <c r="X317" s="170"/>
      <c r="Y317" s="170"/>
      <c r="Z317" s="170"/>
      <c r="AA317" s="167"/>
    </row>
    <row r="318" spans="9:27" x14ac:dyDescent="0.3">
      <c r="I318" s="72"/>
      <c r="K318" s="32">
        <v>304</v>
      </c>
      <c r="L318" s="167"/>
      <c r="M318" s="167"/>
      <c r="N318" s="167"/>
      <c r="O318" s="165"/>
      <c r="P318" s="165"/>
      <c r="Q318" s="165"/>
      <c r="R318" s="167"/>
      <c r="S318" s="168"/>
      <c r="T318" s="169"/>
      <c r="U318" s="168"/>
      <c r="V318" s="169"/>
      <c r="W318" s="170"/>
      <c r="X318" s="170"/>
      <c r="Y318" s="170"/>
      <c r="Z318" s="170"/>
      <c r="AA318" s="167"/>
    </row>
    <row r="319" spans="9:27" x14ac:dyDescent="0.3">
      <c r="I319" s="72"/>
      <c r="K319" s="32">
        <v>305</v>
      </c>
      <c r="L319" s="167"/>
      <c r="M319" s="167"/>
      <c r="N319" s="167"/>
      <c r="O319" s="165"/>
      <c r="P319" s="165"/>
      <c r="Q319" s="165"/>
      <c r="R319" s="167"/>
      <c r="S319" s="168"/>
      <c r="T319" s="169"/>
      <c r="U319" s="168"/>
      <c r="V319" s="169"/>
      <c r="W319" s="170"/>
      <c r="X319" s="170"/>
      <c r="Y319" s="170"/>
      <c r="Z319" s="170"/>
      <c r="AA319" s="167"/>
    </row>
    <row r="320" spans="9:27" x14ac:dyDescent="0.3">
      <c r="I320" s="72"/>
      <c r="K320" s="32">
        <v>306</v>
      </c>
      <c r="L320" s="167"/>
      <c r="M320" s="167"/>
      <c r="N320" s="167"/>
      <c r="O320" s="165"/>
      <c r="P320" s="165"/>
      <c r="Q320" s="165"/>
      <c r="R320" s="167"/>
      <c r="S320" s="168"/>
      <c r="T320" s="169"/>
      <c r="U320" s="168"/>
      <c r="V320" s="169"/>
      <c r="W320" s="170"/>
      <c r="X320" s="170"/>
      <c r="Y320" s="170"/>
      <c r="Z320" s="170"/>
      <c r="AA320" s="167"/>
    </row>
    <row r="321" spans="9:27" x14ac:dyDescent="0.3">
      <c r="I321" s="72"/>
      <c r="K321" s="32">
        <v>307</v>
      </c>
      <c r="L321" s="167"/>
      <c r="M321" s="167"/>
      <c r="N321" s="167"/>
      <c r="O321" s="165"/>
      <c r="P321" s="165"/>
      <c r="Q321" s="165"/>
      <c r="R321" s="167"/>
      <c r="S321" s="168"/>
      <c r="T321" s="169"/>
      <c r="U321" s="168"/>
      <c r="V321" s="169"/>
      <c r="W321" s="170"/>
      <c r="X321" s="170"/>
      <c r="Y321" s="170"/>
      <c r="Z321" s="170"/>
      <c r="AA321" s="167"/>
    </row>
    <row r="322" spans="9:27" x14ac:dyDescent="0.3">
      <c r="I322" s="72"/>
      <c r="K322" s="32">
        <v>308</v>
      </c>
      <c r="L322" s="167"/>
      <c r="M322" s="167"/>
      <c r="N322" s="167"/>
      <c r="O322" s="165"/>
      <c r="P322" s="165"/>
      <c r="Q322" s="165"/>
      <c r="R322" s="167"/>
      <c r="S322" s="168"/>
      <c r="T322" s="169"/>
      <c r="U322" s="168"/>
      <c r="V322" s="169"/>
      <c r="W322" s="170"/>
      <c r="X322" s="170"/>
      <c r="Y322" s="170"/>
      <c r="Z322" s="170"/>
      <c r="AA322" s="167"/>
    </row>
    <row r="323" spans="9:27" x14ac:dyDescent="0.3">
      <c r="I323" s="72"/>
      <c r="K323" s="32">
        <v>309</v>
      </c>
      <c r="L323" s="167"/>
      <c r="M323" s="167"/>
      <c r="N323" s="167"/>
      <c r="O323" s="165"/>
      <c r="P323" s="165"/>
      <c r="Q323" s="165"/>
      <c r="R323" s="167"/>
      <c r="S323" s="168"/>
      <c r="T323" s="169"/>
      <c r="U323" s="168"/>
      <c r="V323" s="169"/>
      <c r="W323" s="170"/>
      <c r="X323" s="170"/>
      <c r="Y323" s="170"/>
      <c r="Z323" s="170"/>
      <c r="AA323" s="167"/>
    </row>
    <row r="324" spans="9:27" x14ac:dyDescent="0.3">
      <c r="I324" s="72"/>
      <c r="K324" s="32">
        <v>310</v>
      </c>
      <c r="L324" s="167"/>
      <c r="M324" s="167"/>
      <c r="N324" s="167"/>
      <c r="O324" s="165"/>
      <c r="P324" s="165"/>
      <c r="Q324" s="165"/>
      <c r="R324" s="167"/>
      <c r="S324" s="168"/>
      <c r="T324" s="169"/>
      <c r="U324" s="168"/>
      <c r="V324" s="169"/>
      <c r="W324" s="170"/>
      <c r="X324" s="170"/>
      <c r="Y324" s="170"/>
      <c r="Z324" s="170"/>
      <c r="AA324" s="167"/>
    </row>
    <row r="325" spans="9:27" x14ac:dyDescent="0.3">
      <c r="I325" s="72"/>
      <c r="K325" s="32">
        <v>311</v>
      </c>
      <c r="L325" s="167"/>
      <c r="M325" s="167"/>
      <c r="N325" s="167"/>
      <c r="O325" s="165"/>
      <c r="P325" s="165"/>
      <c r="Q325" s="165"/>
      <c r="R325" s="167"/>
      <c r="S325" s="168"/>
      <c r="T325" s="169"/>
      <c r="U325" s="168"/>
      <c r="V325" s="169"/>
      <c r="W325" s="170"/>
      <c r="X325" s="170"/>
      <c r="Y325" s="170"/>
      <c r="Z325" s="170"/>
      <c r="AA325" s="167"/>
    </row>
    <row r="326" spans="9:27" x14ac:dyDescent="0.3">
      <c r="I326" s="72"/>
      <c r="K326" s="32">
        <v>312</v>
      </c>
      <c r="L326" s="167"/>
      <c r="M326" s="167"/>
      <c r="N326" s="167"/>
      <c r="O326" s="165"/>
      <c r="P326" s="165"/>
      <c r="Q326" s="165"/>
      <c r="R326" s="167"/>
      <c r="S326" s="168"/>
      <c r="T326" s="169"/>
      <c r="U326" s="168"/>
      <c r="V326" s="169"/>
      <c r="W326" s="170"/>
      <c r="X326" s="170"/>
      <c r="Y326" s="170"/>
      <c r="Z326" s="170"/>
      <c r="AA326" s="167"/>
    </row>
    <row r="327" spans="9:27" x14ac:dyDescent="0.3">
      <c r="I327" s="72"/>
      <c r="K327" s="32">
        <v>313</v>
      </c>
      <c r="L327" s="167"/>
      <c r="M327" s="167"/>
      <c r="N327" s="167"/>
      <c r="O327" s="165"/>
      <c r="P327" s="165"/>
      <c r="Q327" s="165"/>
      <c r="R327" s="167"/>
      <c r="S327" s="168"/>
      <c r="T327" s="169"/>
      <c r="U327" s="168"/>
      <c r="V327" s="169"/>
      <c r="W327" s="170"/>
      <c r="X327" s="170"/>
      <c r="Y327" s="170"/>
      <c r="Z327" s="170"/>
      <c r="AA327" s="167"/>
    </row>
    <row r="328" spans="9:27" x14ac:dyDescent="0.3">
      <c r="I328" s="72"/>
      <c r="K328" s="32">
        <v>314</v>
      </c>
      <c r="L328" s="167"/>
      <c r="M328" s="167"/>
      <c r="N328" s="167"/>
      <c r="O328" s="165"/>
      <c r="P328" s="165"/>
      <c r="Q328" s="165"/>
      <c r="R328" s="167"/>
      <c r="S328" s="168"/>
      <c r="T328" s="169"/>
      <c r="U328" s="168"/>
      <c r="V328" s="169"/>
      <c r="W328" s="170"/>
      <c r="X328" s="170"/>
      <c r="Y328" s="170"/>
      <c r="Z328" s="170"/>
      <c r="AA328" s="167"/>
    </row>
    <row r="329" spans="9:27" x14ac:dyDescent="0.3">
      <c r="I329" s="72"/>
      <c r="K329" s="32">
        <v>315</v>
      </c>
      <c r="L329" s="167"/>
      <c r="M329" s="167"/>
      <c r="N329" s="167"/>
      <c r="O329" s="165"/>
      <c r="P329" s="165"/>
      <c r="Q329" s="165"/>
      <c r="R329" s="167"/>
      <c r="S329" s="168"/>
      <c r="T329" s="169"/>
      <c r="U329" s="168"/>
      <c r="V329" s="169"/>
      <c r="W329" s="170"/>
      <c r="X329" s="170"/>
      <c r="Y329" s="170"/>
      <c r="Z329" s="170"/>
      <c r="AA329" s="167"/>
    </row>
    <row r="330" spans="9:27" x14ac:dyDescent="0.3">
      <c r="I330" s="72"/>
      <c r="K330" s="32">
        <v>316</v>
      </c>
      <c r="L330" s="167"/>
      <c r="M330" s="167"/>
      <c r="N330" s="167"/>
      <c r="O330" s="165"/>
      <c r="P330" s="165"/>
      <c r="Q330" s="165"/>
      <c r="R330" s="167"/>
      <c r="S330" s="168"/>
      <c r="T330" s="169"/>
      <c r="U330" s="168"/>
      <c r="V330" s="169"/>
      <c r="W330" s="170"/>
      <c r="X330" s="170"/>
      <c r="Y330" s="170"/>
      <c r="Z330" s="170"/>
      <c r="AA330" s="167"/>
    </row>
    <row r="331" spans="9:27" x14ac:dyDescent="0.3">
      <c r="I331" s="72"/>
      <c r="K331" s="32">
        <v>317</v>
      </c>
      <c r="L331" s="167"/>
      <c r="M331" s="167"/>
      <c r="N331" s="167"/>
      <c r="O331" s="165"/>
      <c r="P331" s="165"/>
      <c r="Q331" s="165"/>
      <c r="R331" s="167"/>
      <c r="S331" s="168"/>
      <c r="T331" s="169"/>
      <c r="U331" s="168"/>
      <c r="V331" s="169"/>
      <c r="W331" s="170"/>
      <c r="X331" s="170"/>
      <c r="Y331" s="170"/>
      <c r="Z331" s="170"/>
      <c r="AA331" s="167"/>
    </row>
    <row r="332" spans="9:27" x14ac:dyDescent="0.3">
      <c r="I332" s="72"/>
      <c r="K332" s="32">
        <v>318</v>
      </c>
      <c r="L332" s="167"/>
      <c r="M332" s="167"/>
      <c r="N332" s="167"/>
      <c r="O332" s="165"/>
      <c r="P332" s="165"/>
      <c r="Q332" s="165"/>
      <c r="R332" s="167"/>
      <c r="S332" s="168"/>
      <c r="T332" s="169"/>
      <c r="U332" s="168"/>
      <c r="V332" s="169"/>
      <c r="W332" s="170"/>
      <c r="X332" s="170"/>
      <c r="Y332" s="170"/>
      <c r="Z332" s="170"/>
      <c r="AA332" s="167"/>
    </row>
    <row r="333" spans="9:27" x14ac:dyDescent="0.3">
      <c r="I333" s="72"/>
      <c r="K333" s="32">
        <v>319</v>
      </c>
      <c r="L333" s="167"/>
      <c r="M333" s="167"/>
      <c r="N333" s="167"/>
      <c r="O333" s="165"/>
      <c r="P333" s="165"/>
      <c r="Q333" s="165"/>
      <c r="R333" s="167"/>
      <c r="S333" s="168"/>
      <c r="T333" s="169"/>
      <c r="U333" s="168"/>
      <c r="V333" s="169"/>
      <c r="W333" s="170"/>
      <c r="X333" s="170"/>
      <c r="Y333" s="170"/>
      <c r="Z333" s="170"/>
      <c r="AA333" s="167"/>
    </row>
    <row r="334" spans="9:27" x14ac:dyDescent="0.3">
      <c r="I334" s="72"/>
      <c r="K334" s="32">
        <v>320</v>
      </c>
      <c r="L334" s="167"/>
      <c r="M334" s="167"/>
      <c r="N334" s="167"/>
      <c r="O334" s="165"/>
      <c r="P334" s="165"/>
      <c r="Q334" s="165"/>
      <c r="R334" s="167"/>
      <c r="S334" s="168"/>
      <c r="T334" s="169"/>
      <c r="U334" s="168"/>
      <c r="V334" s="169"/>
      <c r="W334" s="170"/>
      <c r="X334" s="170"/>
      <c r="Y334" s="170"/>
      <c r="Z334" s="170"/>
      <c r="AA334" s="167"/>
    </row>
    <row r="335" spans="9:27" x14ac:dyDescent="0.3">
      <c r="I335" s="72"/>
      <c r="K335" s="32">
        <v>321</v>
      </c>
      <c r="L335" s="167"/>
      <c r="M335" s="167"/>
      <c r="N335" s="167"/>
      <c r="O335" s="165"/>
      <c r="P335" s="165"/>
      <c r="Q335" s="165"/>
      <c r="R335" s="167"/>
      <c r="S335" s="168"/>
      <c r="T335" s="169"/>
      <c r="U335" s="168"/>
      <c r="V335" s="169"/>
      <c r="W335" s="170"/>
      <c r="X335" s="170"/>
      <c r="Y335" s="170"/>
      <c r="Z335" s="170"/>
      <c r="AA335" s="167"/>
    </row>
    <row r="336" spans="9:27" x14ac:dyDescent="0.3">
      <c r="I336" s="72"/>
      <c r="K336" s="32">
        <v>322</v>
      </c>
      <c r="L336" s="167"/>
      <c r="M336" s="167"/>
      <c r="N336" s="167"/>
      <c r="O336" s="165"/>
      <c r="P336" s="165"/>
      <c r="Q336" s="165"/>
      <c r="R336" s="167"/>
      <c r="S336" s="168"/>
      <c r="T336" s="169"/>
      <c r="U336" s="168"/>
      <c r="V336" s="169"/>
      <c r="W336" s="170"/>
      <c r="X336" s="170"/>
      <c r="Y336" s="170"/>
      <c r="Z336" s="170"/>
      <c r="AA336" s="167"/>
    </row>
    <row r="337" spans="9:27" x14ac:dyDescent="0.3">
      <c r="I337" s="72"/>
      <c r="K337" s="32">
        <v>323</v>
      </c>
      <c r="L337" s="167"/>
      <c r="M337" s="167"/>
      <c r="N337" s="167"/>
      <c r="O337" s="165"/>
      <c r="P337" s="165"/>
      <c r="Q337" s="165"/>
      <c r="R337" s="167"/>
      <c r="S337" s="168"/>
      <c r="T337" s="169"/>
      <c r="U337" s="168"/>
      <c r="V337" s="169"/>
      <c r="W337" s="170"/>
      <c r="X337" s="170"/>
      <c r="Y337" s="170"/>
      <c r="Z337" s="170"/>
      <c r="AA337" s="167"/>
    </row>
    <row r="338" spans="9:27" x14ac:dyDescent="0.3">
      <c r="I338" s="72"/>
      <c r="K338" s="32">
        <v>324</v>
      </c>
      <c r="L338" s="167"/>
      <c r="M338" s="167"/>
      <c r="N338" s="167"/>
      <c r="O338" s="165"/>
      <c r="P338" s="165"/>
      <c r="Q338" s="165"/>
      <c r="R338" s="167"/>
      <c r="S338" s="168"/>
      <c r="T338" s="169"/>
      <c r="U338" s="168"/>
      <c r="V338" s="169"/>
      <c r="W338" s="170"/>
      <c r="X338" s="170"/>
      <c r="Y338" s="170"/>
      <c r="Z338" s="170"/>
      <c r="AA338" s="167"/>
    </row>
    <row r="339" spans="9:27" x14ac:dyDescent="0.3">
      <c r="I339" s="72"/>
      <c r="K339" s="32">
        <v>325</v>
      </c>
      <c r="L339" s="167"/>
      <c r="M339" s="167"/>
      <c r="N339" s="167"/>
      <c r="O339" s="165"/>
      <c r="P339" s="165"/>
      <c r="Q339" s="165"/>
      <c r="R339" s="167"/>
      <c r="S339" s="168"/>
      <c r="T339" s="169"/>
      <c r="U339" s="168"/>
      <c r="V339" s="169"/>
      <c r="W339" s="170"/>
      <c r="X339" s="170"/>
      <c r="Y339" s="170"/>
      <c r="Z339" s="170"/>
      <c r="AA339" s="167"/>
    </row>
    <row r="340" spans="9:27" x14ac:dyDescent="0.3">
      <c r="I340" s="72"/>
      <c r="K340" s="32">
        <v>326</v>
      </c>
      <c r="L340" s="167"/>
      <c r="M340" s="167"/>
      <c r="N340" s="167"/>
      <c r="O340" s="165"/>
      <c r="P340" s="165"/>
      <c r="Q340" s="165"/>
      <c r="R340" s="167"/>
      <c r="S340" s="168"/>
      <c r="T340" s="169"/>
      <c r="U340" s="168"/>
      <c r="V340" s="169"/>
      <c r="W340" s="170"/>
      <c r="X340" s="170"/>
      <c r="Y340" s="170"/>
      <c r="Z340" s="170"/>
      <c r="AA340" s="167"/>
    </row>
    <row r="341" spans="9:27" x14ac:dyDescent="0.3">
      <c r="I341" s="72"/>
      <c r="K341" s="32">
        <v>327</v>
      </c>
      <c r="L341" s="167"/>
      <c r="M341" s="167"/>
      <c r="N341" s="167"/>
      <c r="O341" s="165"/>
      <c r="P341" s="165"/>
      <c r="Q341" s="165"/>
      <c r="R341" s="167"/>
      <c r="S341" s="168"/>
      <c r="T341" s="169"/>
      <c r="U341" s="168"/>
      <c r="V341" s="169"/>
      <c r="W341" s="170"/>
      <c r="X341" s="170"/>
      <c r="Y341" s="170"/>
      <c r="Z341" s="170"/>
      <c r="AA341" s="167"/>
    </row>
    <row r="342" spans="9:27" x14ac:dyDescent="0.3">
      <c r="I342" s="72"/>
      <c r="K342" s="32">
        <v>328</v>
      </c>
      <c r="L342" s="167"/>
      <c r="M342" s="167"/>
      <c r="N342" s="167"/>
      <c r="O342" s="165"/>
      <c r="P342" s="165"/>
      <c r="Q342" s="165"/>
      <c r="R342" s="167"/>
      <c r="S342" s="168"/>
      <c r="T342" s="169"/>
      <c r="U342" s="168"/>
      <c r="V342" s="169"/>
      <c r="W342" s="170"/>
      <c r="X342" s="170"/>
      <c r="Y342" s="170"/>
      <c r="Z342" s="170"/>
      <c r="AA342" s="167"/>
    </row>
    <row r="343" spans="9:27" x14ac:dyDescent="0.3">
      <c r="I343" s="72"/>
      <c r="K343" s="32">
        <v>329</v>
      </c>
      <c r="L343" s="167"/>
      <c r="M343" s="167"/>
      <c r="N343" s="167"/>
      <c r="O343" s="165"/>
      <c r="P343" s="165"/>
      <c r="Q343" s="165"/>
      <c r="R343" s="167"/>
      <c r="S343" s="168"/>
      <c r="T343" s="169"/>
      <c r="U343" s="168"/>
      <c r="V343" s="169"/>
      <c r="W343" s="170"/>
      <c r="X343" s="170"/>
      <c r="Y343" s="170"/>
      <c r="Z343" s="170"/>
      <c r="AA343" s="167"/>
    </row>
    <row r="344" spans="9:27" x14ac:dyDescent="0.3">
      <c r="I344" s="72"/>
      <c r="K344" s="32">
        <v>330</v>
      </c>
      <c r="L344" s="167"/>
      <c r="M344" s="167"/>
      <c r="N344" s="167"/>
      <c r="O344" s="165"/>
      <c r="P344" s="165"/>
      <c r="Q344" s="165"/>
      <c r="R344" s="167"/>
      <c r="S344" s="168"/>
      <c r="T344" s="169"/>
      <c r="U344" s="168"/>
      <c r="V344" s="169"/>
      <c r="W344" s="170"/>
      <c r="X344" s="170"/>
      <c r="Y344" s="170"/>
      <c r="Z344" s="170"/>
      <c r="AA344" s="167"/>
    </row>
    <row r="345" spans="9:27" x14ac:dyDescent="0.3">
      <c r="I345" s="72"/>
      <c r="K345" s="32">
        <v>331</v>
      </c>
      <c r="L345" s="167"/>
      <c r="M345" s="167"/>
      <c r="N345" s="167"/>
      <c r="O345" s="165"/>
      <c r="P345" s="165"/>
      <c r="Q345" s="165"/>
      <c r="R345" s="167"/>
      <c r="S345" s="168"/>
      <c r="T345" s="169"/>
      <c r="U345" s="168"/>
      <c r="V345" s="169"/>
      <c r="W345" s="170"/>
      <c r="X345" s="170"/>
      <c r="Y345" s="170"/>
      <c r="Z345" s="170"/>
      <c r="AA345" s="167"/>
    </row>
    <row r="346" spans="9:27" x14ac:dyDescent="0.3">
      <c r="I346" s="72"/>
      <c r="K346" s="32">
        <v>332</v>
      </c>
      <c r="L346" s="167"/>
      <c r="M346" s="167"/>
      <c r="N346" s="167"/>
      <c r="O346" s="165"/>
      <c r="P346" s="165"/>
      <c r="Q346" s="165"/>
      <c r="R346" s="167"/>
      <c r="S346" s="168"/>
      <c r="T346" s="169"/>
      <c r="U346" s="168"/>
      <c r="V346" s="169"/>
      <c r="W346" s="170"/>
      <c r="X346" s="170"/>
      <c r="Y346" s="170"/>
      <c r="Z346" s="170"/>
      <c r="AA346" s="167"/>
    </row>
    <row r="347" spans="9:27" x14ac:dyDescent="0.3">
      <c r="I347" s="72"/>
      <c r="K347" s="32">
        <v>333</v>
      </c>
      <c r="L347" s="167"/>
      <c r="M347" s="167"/>
      <c r="N347" s="167"/>
      <c r="O347" s="165"/>
      <c r="P347" s="165"/>
      <c r="Q347" s="165"/>
      <c r="R347" s="167"/>
      <c r="S347" s="168"/>
      <c r="T347" s="169"/>
      <c r="U347" s="168"/>
      <c r="V347" s="169"/>
      <c r="W347" s="170"/>
      <c r="X347" s="170"/>
      <c r="Y347" s="170"/>
      <c r="Z347" s="170"/>
      <c r="AA347" s="167"/>
    </row>
    <row r="348" spans="9:27" x14ac:dyDescent="0.3">
      <c r="I348" s="72"/>
      <c r="K348" s="32">
        <v>334</v>
      </c>
      <c r="L348" s="167"/>
      <c r="M348" s="167"/>
      <c r="N348" s="167"/>
      <c r="O348" s="165"/>
      <c r="P348" s="165"/>
      <c r="Q348" s="165"/>
      <c r="R348" s="167"/>
      <c r="S348" s="168"/>
      <c r="T348" s="169"/>
      <c r="U348" s="168"/>
      <c r="V348" s="169"/>
      <c r="W348" s="170"/>
      <c r="X348" s="170"/>
      <c r="Y348" s="170"/>
      <c r="Z348" s="170"/>
      <c r="AA348" s="167"/>
    </row>
    <row r="349" spans="9:27" x14ac:dyDescent="0.3">
      <c r="I349" s="72"/>
      <c r="K349" s="32">
        <v>335</v>
      </c>
      <c r="L349" s="167"/>
      <c r="M349" s="167"/>
      <c r="N349" s="167"/>
      <c r="O349" s="165"/>
      <c r="P349" s="165"/>
      <c r="Q349" s="165"/>
      <c r="R349" s="167"/>
      <c r="S349" s="168"/>
      <c r="T349" s="169"/>
      <c r="U349" s="168"/>
      <c r="V349" s="169"/>
      <c r="W349" s="170"/>
      <c r="X349" s="170"/>
      <c r="Y349" s="170"/>
      <c r="Z349" s="170"/>
      <c r="AA349" s="167"/>
    </row>
    <row r="350" spans="9:27" x14ac:dyDescent="0.3">
      <c r="I350" s="72"/>
      <c r="K350" s="32">
        <v>336</v>
      </c>
      <c r="L350" s="167"/>
      <c r="M350" s="167"/>
      <c r="N350" s="167"/>
      <c r="O350" s="165"/>
      <c r="P350" s="165"/>
      <c r="Q350" s="165"/>
      <c r="R350" s="167"/>
      <c r="S350" s="168"/>
      <c r="T350" s="169"/>
      <c r="U350" s="168"/>
      <c r="V350" s="169"/>
      <c r="W350" s="170"/>
      <c r="X350" s="170"/>
      <c r="Y350" s="170"/>
      <c r="Z350" s="170"/>
      <c r="AA350" s="167"/>
    </row>
    <row r="351" spans="9:27" x14ac:dyDescent="0.3">
      <c r="I351" s="72"/>
      <c r="K351" s="32">
        <v>337</v>
      </c>
      <c r="L351" s="167"/>
      <c r="M351" s="167"/>
      <c r="N351" s="167"/>
      <c r="O351" s="165"/>
      <c r="P351" s="165"/>
      <c r="Q351" s="165"/>
      <c r="R351" s="167"/>
      <c r="S351" s="168"/>
      <c r="T351" s="169"/>
      <c r="U351" s="168"/>
      <c r="V351" s="169"/>
      <c r="W351" s="170"/>
      <c r="X351" s="170"/>
      <c r="Y351" s="170"/>
      <c r="Z351" s="170"/>
      <c r="AA351" s="167"/>
    </row>
    <row r="352" spans="9:27" x14ac:dyDescent="0.3">
      <c r="I352" s="72"/>
      <c r="K352" s="32">
        <v>338</v>
      </c>
      <c r="L352" s="167"/>
      <c r="M352" s="167"/>
      <c r="N352" s="167"/>
      <c r="O352" s="165"/>
      <c r="P352" s="165"/>
      <c r="Q352" s="165"/>
      <c r="R352" s="167"/>
      <c r="S352" s="168"/>
      <c r="T352" s="169"/>
      <c r="U352" s="168"/>
      <c r="V352" s="169"/>
      <c r="W352" s="170"/>
      <c r="X352" s="170"/>
      <c r="Y352" s="170"/>
      <c r="Z352" s="170"/>
      <c r="AA352" s="167"/>
    </row>
    <row r="353" spans="9:27" x14ac:dyDescent="0.3">
      <c r="I353" s="72"/>
      <c r="K353" s="32">
        <v>339</v>
      </c>
      <c r="L353" s="167"/>
      <c r="M353" s="167"/>
      <c r="N353" s="167"/>
      <c r="O353" s="165"/>
      <c r="P353" s="165"/>
      <c r="Q353" s="165"/>
      <c r="R353" s="167"/>
      <c r="S353" s="168"/>
      <c r="T353" s="169"/>
      <c r="U353" s="168"/>
      <c r="V353" s="169"/>
      <c r="W353" s="170"/>
      <c r="X353" s="170"/>
      <c r="Y353" s="170"/>
      <c r="Z353" s="170"/>
      <c r="AA353" s="167"/>
    </row>
    <row r="354" spans="9:27" x14ac:dyDescent="0.3">
      <c r="I354" s="72"/>
      <c r="K354" s="32">
        <v>340</v>
      </c>
      <c r="L354" s="167"/>
      <c r="M354" s="167"/>
      <c r="N354" s="167"/>
      <c r="O354" s="165"/>
      <c r="P354" s="165"/>
      <c r="Q354" s="165"/>
      <c r="R354" s="167"/>
      <c r="S354" s="168"/>
      <c r="T354" s="169"/>
      <c r="U354" s="168"/>
      <c r="V354" s="169"/>
      <c r="W354" s="170"/>
      <c r="X354" s="170"/>
      <c r="Y354" s="170"/>
      <c r="Z354" s="170"/>
      <c r="AA354" s="167"/>
    </row>
    <row r="355" spans="9:27" x14ac:dyDescent="0.3">
      <c r="I355" s="72"/>
      <c r="K355" s="32">
        <v>341</v>
      </c>
      <c r="L355" s="167"/>
      <c r="M355" s="167"/>
      <c r="N355" s="167"/>
      <c r="O355" s="165"/>
      <c r="P355" s="165"/>
      <c r="Q355" s="165"/>
      <c r="R355" s="167"/>
      <c r="S355" s="168"/>
      <c r="T355" s="169"/>
      <c r="U355" s="168"/>
      <c r="V355" s="169"/>
      <c r="W355" s="170"/>
      <c r="X355" s="170"/>
      <c r="Y355" s="170"/>
      <c r="Z355" s="170"/>
      <c r="AA355" s="167"/>
    </row>
    <row r="356" spans="9:27" x14ac:dyDescent="0.3">
      <c r="I356" s="72"/>
      <c r="K356" s="32">
        <v>342</v>
      </c>
      <c r="L356" s="167"/>
      <c r="M356" s="167"/>
      <c r="N356" s="167"/>
      <c r="O356" s="165"/>
      <c r="P356" s="165"/>
      <c r="Q356" s="165"/>
      <c r="R356" s="167"/>
      <c r="S356" s="168"/>
      <c r="T356" s="169"/>
      <c r="U356" s="168"/>
      <c r="V356" s="169"/>
      <c r="W356" s="170"/>
      <c r="X356" s="170"/>
      <c r="Y356" s="170"/>
      <c r="Z356" s="170"/>
      <c r="AA356" s="167"/>
    </row>
    <row r="357" spans="9:27" x14ac:dyDescent="0.3">
      <c r="I357" s="72"/>
      <c r="K357" s="32">
        <v>343</v>
      </c>
      <c r="L357" s="167"/>
      <c r="M357" s="167"/>
      <c r="N357" s="167"/>
      <c r="O357" s="165"/>
      <c r="P357" s="165"/>
      <c r="Q357" s="165"/>
      <c r="R357" s="167"/>
      <c r="S357" s="168"/>
      <c r="T357" s="169"/>
      <c r="U357" s="168"/>
      <c r="V357" s="169"/>
      <c r="W357" s="170"/>
      <c r="X357" s="170"/>
      <c r="Y357" s="170"/>
      <c r="Z357" s="170"/>
      <c r="AA357" s="167"/>
    </row>
    <row r="358" spans="9:27" x14ac:dyDescent="0.3">
      <c r="I358" s="72"/>
      <c r="K358" s="32">
        <v>344</v>
      </c>
      <c r="L358" s="167"/>
      <c r="M358" s="167"/>
      <c r="N358" s="167"/>
      <c r="O358" s="165"/>
      <c r="P358" s="165"/>
      <c r="Q358" s="165"/>
      <c r="R358" s="167"/>
      <c r="S358" s="168"/>
      <c r="T358" s="169"/>
      <c r="U358" s="168"/>
      <c r="V358" s="169"/>
      <c r="W358" s="170"/>
      <c r="X358" s="170"/>
      <c r="Y358" s="170"/>
      <c r="Z358" s="170"/>
      <c r="AA358" s="167"/>
    </row>
    <row r="359" spans="9:27" x14ac:dyDescent="0.3">
      <c r="I359" s="72"/>
      <c r="K359" s="32">
        <v>345</v>
      </c>
      <c r="L359" s="167"/>
      <c r="M359" s="167"/>
      <c r="N359" s="167"/>
      <c r="O359" s="165"/>
      <c r="P359" s="165"/>
      <c r="Q359" s="165"/>
      <c r="R359" s="167"/>
      <c r="S359" s="168"/>
      <c r="T359" s="169"/>
      <c r="U359" s="168"/>
      <c r="V359" s="169"/>
      <c r="W359" s="170"/>
      <c r="X359" s="170"/>
      <c r="Y359" s="170"/>
      <c r="Z359" s="170"/>
      <c r="AA359" s="167"/>
    </row>
    <row r="360" spans="9:27" x14ac:dyDescent="0.3">
      <c r="I360" s="72"/>
      <c r="K360" s="32">
        <v>346</v>
      </c>
      <c r="L360" s="167"/>
      <c r="M360" s="167"/>
      <c r="N360" s="167"/>
      <c r="O360" s="165"/>
      <c r="P360" s="165"/>
      <c r="Q360" s="165"/>
      <c r="R360" s="167"/>
      <c r="S360" s="168"/>
      <c r="T360" s="169"/>
      <c r="U360" s="168"/>
      <c r="V360" s="169"/>
      <c r="W360" s="170"/>
      <c r="X360" s="170"/>
      <c r="Y360" s="170"/>
      <c r="Z360" s="170"/>
      <c r="AA360" s="167"/>
    </row>
    <row r="361" spans="9:27" x14ac:dyDescent="0.3">
      <c r="I361" s="72"/>
      <c r="K361" s="32">
        <v>347</v>
      </c>
      <c r="L361" s="167"/>
      <c r="M361" s="167"/>
      <c r="N361" s="167"/>
      <c r="O361" s="165"/>
      <c r="P361" s="165"/>
      <c r="Q361" s="165"/>
      <c r="R361" s="167"/>
      <c r="S361" s="168"/>
      <c r="T361" s="169"/>
      <c r="U361" s="168"/>
      <c r="V361" s="169"/>
      <c r="W361" s="170"/>
      <c r="X361" s="170"/>
      <c r="Y361" s="170"/>
      <c r="Z361" s="170"/>
      <c r="AA361" s="167"/>
    </row>
    <row r="362" spans="9:27" x14ac:dyDescent="0.3">
      <c r="I362" s="72"/>
      <c r="K362" s="32">
        <v>348</v>
      </c>
      <c r="L362" s="167"/>
      <c r="M362" s="167"/>
      <c r="N362" s="167"/>
      <c r="O362" s="165"/>
      <c r="P362" s="165"/>
      <c r="Q362" s="165"/>
      <c r="R362" s="167"/>
      <c r="S362" s="168"/>
      <c r="T362" s="169"/>
      <c r="U362" s="168"/>
      <c r="V362" s="169"/>
      <c r="W362" s="170"/>
      <c r="X362" s="170"/>
      <c r="Y362" s="170"/>
      <c r="Z362" s="170"/>
      <c r="AA362" s="167"/>
    </row>
    <row r="363" spans="9:27" x14ac:dyDescent="0.3">
      <c r="I363" s="72"/>
      <c r="K363" s="32">
        <v>349</v>
      </c>
      <c r="L363" s="167"/>
      <c r="M363" s="167"/>
      <c r="N363" s="167"/>
      <c r="O363" s="165"/>
      <c r="P363" s="165"/>
      <c r="Q363" s="165"/>
      <c r="R363" s="167"/>
      <c r="S363" s="168"/>
      <c r="T363" s="169"/>
      <c r="U363" s="168"/>
      <c r="V363" s="169"/>
      <c r="W363" s="170"/>
      <c r="X363" s="170"/>
      <c r="Y363" s="170"/>
      <c r="Z363" s="170"/>
      <c r="AA363" s="167"/>
    </row>
    <row r="364" spans="9:27" x14ac:dyDescent="0.3">
      <c r="I364" s="72"/>
      <c r="K364" s="32">
        <v>350</v>
      </c>
      <c r="L364" s="167"/>
      <c r="M364" s="167"/>
      <c r="N364" s="167"/>
      <c r="O364" s="165"/>
      <c r="P364" s="165"/>
      <c r="Q364" s="165"/>
      <c r="R364" s="167"/>
      <c r="S364" s="168"/>
      <c r="T364" s="169"/>
      <c r="U364" s="168"/>
      <c r="V364" s="169"/>
      <c r="W364" s="170"/>
      <c r="X364" s="170"/>
      <c r="Y364" s="170"/>
      <c r="Z364" s="170"/>
      <c r="AA364" s="167"/>
    </row>
    <row r="365" spans="9:27" x14ac:dyDescent="0.3">
      <c r="I365" s="72"/>
      <c r="K365" s="32">
        <v>351</v>
      </c>
      <c r="L365" s="167"/>
      <c r="M365" s="167"/>
      <c r="N365" s="167"/>
      <c r="O365" s="165"/>
      <c r="P365" s="165"/>
      <c r="Q365" s="165"/>
      <c r="R365" s="167"/>
      <c r="S365" s="168"/>
      <c r="T365" s="169"/>
      <c r="U365" s="168"/>
      <c r="V365" s="169"/>
      <c r="W365" s="170"/>
      <c r="X365" s="170"/>
      <c r="Y365" s="170"/>
      <c r="Z365" s="170"/>
      <c r="AA365" s="167"/>
    </row>
    <row r="366" spans="9:27" x14ac:dyDescent="0.3">
      <c r="I366" s="72"/>
      <c r="K366" s="32">
        <v>352</v>
      </c>
      <c r="L366" s="167"/>
      <c r="M366" s="167"/>
      <c r="N366" s="167"/>
      <c r="O366" s="165"/>
      <c r="P366" s="165"/>
      <c r="Q366" s="165"/>
      <c r="R366" s="167"/>
      <c r="S366" s="168"/>
      <c r="T366" s="169"/>
      <c r="U366" s="168"/>
      <c r="V366" s="169"/>
      <c r="W366" s="170"/>
      <c r="X366" s="170"/>
      <c r="Y366" s="170"/>
      <c r="Z366" s="170"/>
      <c r="AA366" s="167"/>
    </row>
    <row r="367" spans="9:27" x14ac:dyDescent="0.3">
      <c r="I367" s="72"/>
      <c r="K367" s="32">
        <v>353</v>
      </c>
      <c r="L367" s="167"/>
      <c r="M367" s="167"/>
      <c r="N367" s="167"/>
      <c r="O367" s="165"/>
      <c r="P367" s="165"/>
      <c r="Q367" s="165"/>
      <c r="R367" s="167"/>
      <c r="S367" s="168"/>
      <c r="T367" s="169"/>
      <c r="U367" s="168"/>
      <c r="V367" s="169"/>
      <c r="W367" s="170"/>
      <c r="X367" s="170"/>
      <c r="Y367" s="170"/>
      <c r="Z367" s="170"/>
      <c r="AA367" s="167"/>
    </row>
    <row r="368" spans="9:27" x14ac:dyDescent="0.3">
      <c r="I368" s="72"/>
      <c r="K368" s="32">
        <v>354</v>
      </c>
      <c r="L368" s="167"/>
      <c r="M368" s="167"/>
      <c r="N368" s="167"/>
      <c r="O368" s="165"/>
      <c r="P368" s="165"/>
      <c r="Q368" s="165"/>
      <c r="R368" s="167"/>
      <c r="S368" s="168"/>
      <c r="T368" s="169"/>
      <c r="U368" s="168"/>
      <c r="V368" s="169"/>
      <c r="W368" s="170"/>
      <c r="X368" s="170"/>
      <c r="Y368" s="170"/>
      <c r="Z368" s="170"/>
      <c r="AA368" s="167"/>
    </row>
    <row r="369" spans="9:27" x14ac:dyDescent="0.3">
      <c r="I369" s="72"/>
      <c r="K369" s="32">
        <v>355</v>
      </c>
      <c r="L369" s="167"/>
      <c r="M369" s="167"/>
      <c r="N369" s="167"/>
      <c r="O369" s="165"/>
      <c r="P369" s="165"/>
      <c r="Q369" s="165"/>
      <c r="R369" s="167"/>
      <c r="S369" s="168"/>
      <c r="T369" s="169"/>
      <c r="U369" s="168"/>
      <c r="V369" s="169"/>
      <c r="W369" s="170"/>
      <c r="X369" s="170"/>
      <c r="Y369" s="170"/>
      <c r="Z369" s="170"/>
      <c r="AA369" s="167"/>
    </row>
    <row r="370" spans="9:27" x14ac:dyDescent="0.3">
      <c r="I370" s="72"/>
      <c r="K370" s="32">
        <v>356</v>
      </c>
      <c r="L370" s="167"/>
      <c r="M370" s="167"/>
      <c r="N370" s="167"/>
      <c r="O370" s="165"/>
      <c r="P370" s="165"/>
      <c r="Q370" s="165"/>
      <c r="R370" s="167"/>
      <c r="S370" s="168"/>
      <c r="T370" s="169"/>
      <c r="U370" s="168"/>
      <c r="V370" s="169"/>
      <c r="W370" s="170"/>
      <c r="X370" s="170"/>
      <c r="Y370" s="170"/>
      <c r="Z370" s="170"/>
      <c r="AA370" s="167"/>
    </row>
    <row r="371" spans="9:27" x14ac:dyDescent="0.3">
      <c r="I371" s="72"/>
      <c r="K371" s="32">
        <v>357</v>
      </c>
      <c r="L371" s="167"/>
      <c r="M371" s="167"/>
      <c r="N371" s="167"/>
      <c r="O371" s="165"/>
      <c r="P371" s="165"/>
      <c r="Q371" s="165"/>
      <c r="R371" s="167"/>
      <c r="S371" s="168"/>
      <c r="T371" s="169"/>
      <c r="U371" s="168"/>
      <c r="V371" s="169"/>
      <c r="W371" s="170"/>
      <c r="X371" s="170"/>
      <c r="Y371" s="170"/>
      <c r="Z371" s="170"/>
      <c r="AA371" s="167"/>
    </row>
    <row r="372" spans="9:27" x14ac:dyDescent="0.3">
      <c r="I372" s="72"/>
      <c r="K372" s="32">
        <v>358</v>
      </c>
      <c r="L372" s="167"/>
      <c r="M372" s="167"/>
      <c r="N372" s="167"/>
      <c r="O372" s="165"/>
      <c r="P372" s="165"/>
      <c r="Q372" s="165"/>
      <c r="R372" s="167"/>
      <c r="S372" s="168"/>
      <c r="T372" s="169"/>
      <c r="U372" s="168"/>
      <c r="V372" s="169"/>
      <c r="W372" s="170"/>
      <c r="X372" s="170"/>
      <c r="Y372" s="170"/>
      <c r="Z372" s="170"/>
      <c r="AA372" s="167"/>
    </row>
    <row r="373" spans="9:27" x14ac:dyDescent="0.3">
      <c r="I373" s="72"/>
      <c r="K373" s="32">
        <v>359</v>
      </c>
      <c r="L373" s="167"/>
      <c r="M373" s="167"/>
      <c r="N373" s="167"/>
      <c r="O373" s="165"/>
      <c r="P373" s="165"/>
      <c r="Q373" s="165"/>
      <c r="R373" s="167"/>
      <c r="S373" s="168"/>
      <c r="T373" s="169"/>
      <c r="U373" s="168"/>
      <c r="V373" s="169"/>
      <c r="W373" s="170"/>
      <c r="X373" s="170"/>
      <c r="Y373" s="170"/>
      <c r="Z373" s="170"/>
      <c r="AA373" s="167"/>
    </row>
    <row r="374" spans="9:27" x14ac:dyDescent="0.3">
      <c r="I374" s="72"/>
      <c r="K374" s="32">
        <v>360</v>
      </c>
      <c r="L374" s="167"/>
      <c r="M374" s="167"/>
      <c r="N374" s="167"/>
      <c r="O374" s="165"/>
      <c r="P374" s="165"/>
      <c r="Q374" s="165"/>
      <c r="R374" s="167"/>
      <c r="S374" s="168"/>
      <c r="T374" s="169"/>
      <c r="U374" s="168"/>
      <c r="V374" s="169"/>
      <c r="W374" s="170"/>
      <c r="X374" s="170"/>
      <c r="Y374" s="170"/>
      <c r="Z374" s="170"/>
      <c r="AA374" s="167"/>
    </row>
    <row r="375" spans="9:27" x14ac:dyDescent="0.3">
      <c r="I375" s="72"/>
      <c r="K375" s="32">
        <v>361</v>
      </c>
      <c r="L375" s="167"/>
      <c r="M375" s="167"/>
      <c r="N375" s="167"/>
      <c r="O375" s="165"/>
      <c r="P375" s="165"/>
      <c r="Q375" s="165"/>
      <c r="R375" s="167"/>
      <c r="S375" s="168"/>
      <c r="T375" s="169"/>
      <c r="U375" s="168"/>
      <c r="V375" s="169"/>
      <c r="W375" s="170"/>
      <c r="X375" s="170"/>
      <c r="Y375" s="170"/>
      <c r="Z375" s="170"/>
      <c r="AA375" s="167"/>
    </row>
    <row r="376" spans="9:27" x14ac:dyDescent="0.3">
      <c r="I376" s="72"/>
      <c r="K376" s="32">
        <v>362</v>
      </c>
      <c r="L376" s="167"/>
      <c r="M376" s="167"/>
      <c r="N376" s="167"/>
      <c r="O376" s="165"/>
      <c r="P376" s="165"/>
      <c r="Q376" s="165"/>
      <c r="R376" s="167"/>
      <c r="S376" s="168"/>
      <c r="T376" s="169"/>
      <c r="U376" s="168"/>
      <c r="V376" s="169"/>
      <c r="W376" s="170"/>
      <c r="X376" s="170"/>
      <c r="Y376" s="170"/>
      <c r="Z376" s="170"/>
      <c r="AA376" s="167"/>
    </row>
    <row r="377" spans="9:27" x14ac:dyDescent="0.3">
      <c r="I377" s="72"/>
      <c r="K377" s="32">
        <v>363</v>
      </c>
      <c r="L377" s="167"/>
      <c r="M377" s="167"/>
      <c r="N377" s="167"/>
      <c r="O377" s="165"/>
      <c r="P377" s="165"/>
      <c r="Q377" s="165"/>
      <c r="R377" s="167"/>
      <c r="S377" s="168"/>
      <c r="T377" s="169"/>
      <c r="U377" s="168"/>
      <c r="V377" s="169"/>
      <c r="W377" s="170"/>
      <c r="X377" s="170"/>
      <c r="Y377" s="170"/>
      <c r="Z377" s="170"/>
      <c r="AA377" s="167"/>
    </row>
    <row r="378" spans="9:27" x14ac:dyDescent="0.3">
      <c r="I378" s="72"/>
      <c r="K378" s="32">
        <v>364</v>
      </c>
      <c r="L378" s="167"/>
      <c r="M378" s="167"/>
      <c r="N378" s="167"/>
      <c r="O378" s="165"/>
      <c r="P378" s="165"/>
      <c r="Q378" s="165"/>
      <c r="R378" s="167"/>
      <c r="S378" s="168"/>
      <c r="T378" s="169"/>
      <c r="U378" s="168"/>
      <c r="V378" s="169"/>
      <c r="W378" s="170"/>
      <c r="X378" s="170"/>
      <c r="Y378" s="170"/>
      <c r="Z378" s="170"/>
      <c r="AA378" s="167"/>
    </row>
    <row r="379" spans="9:27" x14ac:dyDescent="0.3">
      <c r="I379" s="72"/>
      <c r="K379" s="32">
        <v>365</v>
      </c>
      <c r="L379" s="167"/>
      <c r="M379" s="167"/>
      <c r="N379" s="167"/>
      <c r="O379" s="165"/>
      <c r="P379" s="165"/>
      <c r="Q379" s="165"/>
      <c r="R379" s="167"/>
      <c r="S379" s="168"/>
      <c r="T379" s="169"/>
      <c r="U379" s="168"/>
      <c r="V379" s="169"/>
      <c r="W379" s="170"/>
      <c r="X379" s="170"/>
      <c r="Y379" s="170"/>
      <c r="Z379" s="170"/>
      <c r="AA379" s="167"/>
    </row>
    <row r="380" spans="9:27" x14ac:dyDescent="0.3">
      <c r="I380" s="72"/>
      <c r="K380" s="32">
        <v>366</v>
      </c>
      <c r="L380" s="167"/>
      <c r="M380" s="167"/>
      <c r="N380" s="167"/>
      <c r="O380" s="165"/>
      <c r="P380" s="165"/>
      <c r="Q380" s="165"/>
      <c r="R380" s="167"/>
      <c r="S380" s="168"/>
      <c r="T380" s="169"/>
      <c r="U380" s="168"/>
      <c r="V380" s="169"/>
      <c r="W380" s="170"/>
      <c r="X380" s="170"/>
      <c r="Y380" s="170"/>
      <c r="Z380" s="170"/>
      <c r="AA380" s="167"/>
    </row>
    <row r="381" spans="9:27" x14ac:dyDescent="0.3">
      <c r="I381" s="72"/>
      <c r="K381" s="32">
        <v>367</v>
      </c>
      <c r="L381" s="167"/>
      <c r="M381" s="167"/>
      <c r="N381" s="167"/>
      <c r="O381" s="165"/>
      <c r="P381" s="165"/>
      <c r="Q381" s="165"/>
      <c r="R381" s="167"/>
      <c r="S381" s="168"/>
      <c r="T381" s="169"/>
      <c r="U381" s="168"/>
      <c r="V381" s="169"/>
      <c r="W381" s="170"/>
      <c r="X381" s="170"/>
      <c r="Y381" s="170"/>
      <c r="Z381" s="170"/>
      <c r="AA381" s="167"/>
    </row>
    <row r="382" spans="9:27" x14ac:dyDescent="0.3">
      <c r="I382" s="72"/>
      <c r="K382" s="32">
        <v>368</v>
      </c>
      <c r="L382" s="167"/>
      <c r="M382" s="167"/>
      <c r="N382" s="167"/>
      <c r="O382" s="165"/>
      <c r="P382" s="165"/>
      <c r="Q382" s="165"/>
      <c r="R382" s="167"/>
      <c r="S382" s="168"/>
      <c r="T382" s="169"/>
      <c r="U382" s="168"/>
      <c r="V382" s="169"/>
      <c r="W382" s="170"/>
      <c r="X382" s="170"/>
      <c r="Y382" s="170"/>
      <c r="Z382" s="170"/>
      <c r="AA382" s="167"/>
    </row>
    <row r="383" spans="9:27" x14ac:dyDescent="0.3">
      <c r="I383" s="72"/>
      <c r="K383" s="32">
        <v>369</v>
      </c>
      <c r="L383" s="167"/>
      <c r="M383" s="167"/>
      <c r="N383" s="167"/>
      <c r="O383" s="165"/>
      <c r="P383" s="165"/>
      <c r="Q383" s="165"/>
      <c r="R383" s="167"/>
      <c r="S383" s="168"/>
      <c r="T383" s="169"/>
      <c r="U383" s="168"/>
      <c r="V383" s="169"/>
      <c r="W383" s="170"/>
      <c r="X383" s="170"/>
      <c r="Y383" s="170"/>
      <c r="Z383" s="170"/>
      <c r="AA383" s="167"/>
    </row>
    <row r="384" spans="9:27" x14ac:dyDescent="0.3">
      <c r="I384" s="72"/>
      <c r="K384" s="32">
        <v>370</v>
      </c>
      <c r="L384" s="167"/>
      <c r="M384" s="167"/>
      <c r="N384" s="167"/>
      <c r="O384" s="165"/>
      <c r="P384" s="165"/>
      <c r="Q384" s="165"/>
      <c r="R384" s="167"/>
      <c r="S384" s="168"/>
      <c r="T384" s="169"/>
      <c r="U384" s="168"/>
      <c r="V384" s="169"/>
      <c r="W384" s="170"/>
      <c r="X384" s="170"/>
      <c r="Y384" s="170"/>
      <c r="Z384" s="170"/>
      <c r="AA384" s="167"/>
    </row>
    <row r="385" spans="9:27" x14ac:dyDescent="0.3">
      <c r="I385" s="72"/>
      <c r="K385" s="32">
        <v>371</v>
      </c>
      <c r="L385" s="167"/>
      <c r="M385" s="167"/>
      <c r="N385" s="167"/>
      <c r="O385" s="165"/>
      <c r="P385" s="165"/>
      <c r="Q385" s="165"/>
      <c r="R385" s="167"/>
      <c r="S385" s="168"/>
      <c r="T385" s="169"/>
      <c r="U385" s="168"/>
      <c r="V385" s="169"/>
      <c r="W385" s="170"/>
      <c r="X385" s="170"/>
      <c r="Y385" s="170"/>
      <c r="Z385" s="170"/>
      <c r="AA385" s="167"/>
    </row>
    <row r="386" spans="9:27" x14ac:dyDescent="0.3">
      <c r="I386" s="72"/>
      <c r="K386" s="32">
        <v>372</v>
      </c>
      <c r="L386" s="167"/>
      <c r="M386" s="167"/>
      <c r="N386" s="167"/>
      <c r="O386" s="165"/>
      <c r="P386" s="165"/>
      <c r="Q386" s="165"/>
      <c r="R386" s="167"/>
      <c r="S386" s="168"/>
      <c r="T386" s="169"/>
      <c r="U386" s="168"/>
      <c r="V386" s="169"/>
      <c r="W386" s="170"/>
      <c r="X386" s="170"/>
      <c r="Y386" s="170"/>
      <c r="Z386" s="170"/>
      <c r="AA386" s="167"/>
    </row>
    <row r="387" spans="9:27" x14ac:dyDescent="0.3">
      <c r="I387" s="72"/>
      <c r="K387" s="32">
        <v>373</v>
      </c>
      <c r="L387" s="167"/>
      <c r="M387" s="167"/>
      <c r="N387" s="167"/>
      <c r="O387" s="165"/>
      <c r="P387" s="165"/>
      <c r="Q387" s="165"/>
      <c r="R387" s="167"/>
      <c r="S387" s="168"/>
      <c r="T387" s="169"/>
      <c r="U387" s="168"/>
      <c r="V387" s="169"/>
      <c r="W387" s="170"/>
      <c r="X387" s="170"/>
      <c r="Y387" s="170"/>
      <c r="Z387" s="170"/>
      <c r="AA387" s="167"/>
    </row>
    <row r="388" spans="9:27" x14ac:dyDescent="0.3">
      <c r="I388" s="72"/>
      <c r="K388" s="32">
        <v>374</v>
      </c>
      <c r="L388" s="167"/>
      <c r="M388" s="167"/>
      <c r="N388" s="167"/>
      <c r="O388" s="165"/>
      <c r="P388" s="165"/>
      <c r="Q388" s="165"/>
      <c r="R388" s="167"/>
      <c r="S388" s="168"/>
      <c r="T388" s="169"/>
      <c r="U388" s="168"/>
      <c r="V388" s="169"/>
      <c r="W388" s="170"/>
      <c r="X388" s="170"/>
      <c r="Y388" s="170"/>
      <c r="Z388" s="170"/>
      <c r="AA388" s="167"/>
    </row>
    <row r="389" spans="9:27" x14ac:dyDescent="0.3">
      <c r="I389" s="72"/>
      <c r="K389" s="32">
        <v>375</v>
      </c>
      <c r="L389" s="167"/>
      <c r="M389" s="167"/>
      <c r="N389" s="167"/>
      <c r="O389" s="165"/>
      <c r="P389" s="165"/>
      <c r="Q389" s="165"/>
      <c r="R389" s="167"/>
      <c r="S389" s="168"/>
      <c r="T389" s="169"/>
      <c r="U389" s="168"/>
      <c r="V389" s="169"/>
      <c r="W389" s="170"/>
      <c r="X389" s="170"/>
      <c r="Y389" s="170"/>
      <c r="Z389" s="170"/>
      <c r="AA389" s="167"/>
    </row>
    <row r="390" spans="9:27" x14ac:dyDescent="0.3">
      <c r="I390" s="72"/>
      <c r="K390" s="32">
        <v>376</v>
      </c>
      <c r="L390" s="167"/>
      <c r="M390" s="167"/>
      <c r="N390" s="167"/>
      <c r="O390" s="165"/>
      <c r="P390" s="165"/>
      <c r="Q390" s="165"/>
      <c r="R390" s="167"/>
      <c r="S390" s="168"/>
      <c r="T390" s="169"/>
      <c r="U390" s="168"/>
      <c r="V390" s="169"/>
      <c r="W390" s="170"/>
      <c r="X390" s="170"/>
      <c r="Y390" s="170"/>
      <c r="Z390" s="170"/>
      <c r="AA390" s="167"/>
    </row>
    <row r="391" spans="9:27" x14ac:dyDescent="0.3">
      <c r="I391" s="72"/>
      <c r="K391" s="32">
        <v>377</v>
      </c>
      <c r="L391" s="167"/>
      <c r="M391" s="167"/>
      <c r="N391" s="167"/>
      <c r="O391" s="165"/>
      <c r="P391" s="165"/>
      <c r="Q391" s="165"/>
      <c r="R391" s="167"/>
      <c r="S391" s="168"/>
      <c r="T391" s="169"/>
      <c r="U391" s="168"/>
      <c r="V391" s="169"/>
      <c r="W391" s="170"/>
      <c r="X391" s="170"/>
      <c r="Y391" s="170"/>
      <c r="Z391" s="170"/>
      <c r="AA391" s="167"/>
    </row>
    <row r="392" spans="9:27" x14ac:dyDescent="0.3">
      <c r="I392" s="72"/>
      <c r="K392" s="32">
        <v>378</v>
      </c>
      <c r="L392" s="167"/>
      <c r="M392" s="167"/>
      <c r="N392" s="167"/>
      <c r="O392" s="165"/>
      <c r="P392" s="165"/>
      <c r="Q392" s="165"/>
      <c r="R392" s="167"/>
      <c r="S392" s="168"/>
      <c r="T392" s="169"/>
      <c r="U392" s="168"/>
      <c r="V392" s="169"/>
      <c r="W392" s="170"/>
      <c r="X392" s="170"/>
      <c r="Y392" s="170"/>
      <c r="Z392" s="170"/>
      <c r="AA392" s="167"/>
    </row>
    <row r="393" spans="9:27" x14ac:dyDescent="0.3">
      <c r="I393" s="72"/>
      <c r="K393" s="32">
        <v>379</v>
      </c>
      <c r="L393" s="167"/>
      <c r="M393" s="167"/>
      <c r="N393" s="167"/>
      <c r="O393" s="165"/>
      <c r="P393" s="165"/>
      <c r="Q393" s="165"/>
      <c r="R393" s="167"/>
      <c r="S393" s="168"/>
      <c r="T393" s="169"/>
      <c r="U393" s="168"/>
      <c r="V393" s="169"/>
      <c r="W393" s="170"/>
      <c r="X393" s="170"/>
      <c r="Y393" s="170"/>
      <c r="Z393" s="170"/>
      <c r="AA393" s="167"/>
    </row>
    <row r="394" spans="9:27" x14ac:dyDescent="0.3">
      <c r="I394" s="72"/>
      <c r="K394" s="32">
        <v>380</v>
      </c>
      <c r="L394" s="167"/>
      <c r="M394" s="167"/>
      <c r="N394" s="167"/>
      <c r="O394" s="165"/>
      <c r="P394" s="165"/>
      <c r="Q394" s="165"/>
      <c r="R394" s="167"/>
      <c r="S394" s="168"/>
      <c r="T394" s="169"/>
      <c r="U394" s="168"/>
      <c r="V394" s="169"/>
      <c r="W394" s="170"/>
      <c r="X394" s="170"/>
      <c r="Y394" s="170"/>
      <c r="Z394" s="170"/>
      <c r="AA394" s="167"/>
    </row>
    <row r="395" spans="9:27" x14ac:dyDescent="0.3">
      <c r="I395" s="72"/>
      <c r="K395" s="32">
        <v>381</v>
      </c>
      <c r="L395" s="167"/>
      <c r="M395" s="167"/>
      <c r="N395" s="167"/>
      <c r="O395" s="165"/>
      <c r="P395" s="165"/>
      <c r="Q395" s="165"/>
      <c r="R395" s="167"/>
      <c r="S395" s="168"/>
      <c r="T395" s="169"/>
      <c r="U395" s="168"/>
      <c r="V395" s="169"/>
      <c r="W395" s="170"/>
      <c r="X395" s="170"/>
      <c r="Y395" s="170"/>
      <c r="Z395" s="170"/>
      <c r="AA395" s="167"/>
    </row>
    <row r="396" spans="9:27" x14ac:dyDescent="0.3">
      <c r="I396" s="72"/>
      <c r="K396" s="32">
        <v>382</v>
      </c>
      <c r="L396" s="167"/>
      <c r="M396" s="167"/>
      <c r="N396" s="167"/>
      <c r="O396" s="165"/>
      <c r="P396" s="165"/>
      <c r="Q396" s="165"/>
      <c r="R396" s="167"/>
      <c r="S396" s="168"/>
      <c r="T396" s="169"/>
      <c r="U396" s="168"/>
      <c r="V396" s="169"/>
      <c r="W396" s="170"/>
      <c r="X396" s="170"/>
      <c r="Y396" s="170"/>
      <c r="Z396" s="170"/>
      <c r="AA396" s="167"/>
    </row>
    <row r="397" spans="9:27" x14ac:dyDescent="0.3">
      <c r="I397" s="72"/>
      <c r="K397" s="32">
        <v>383</v>
      </c>
      <c r="L397" s="167"/>
      <c r="M397" s="167"/>
      <c r="N397" s="167"/>
      <c r="O397" s="165"/>
      <c r="P397" s="165"/>
      <c r="Q397" s="165"/>
      <c r="R397" s="167"/>
      <c r="S397" s="168"/>
      <c r="T397" s="169"/>
      <c r="U397" s="168"/>
      <c r="V397" s="169"/>
      <c r="W397" s="170"/>
      <c r="X397" s="170"/>
      <c r="Y397" s="170"/>
      <c r="Z397" s="170"/>
      <c r="AA397" s="167"/>
    </row>
    <row r="398" spans="9:27" x14ac:dyDescent="0.3">
      <c r="I398" s="72"/>
      <c r="K398" s="32">
        <v>384</v>
      </c>
      <c r="L398" s="167"/>
      <c r="M398" s="167"/>
      <c r="N398" s="167"/>
      <c r="O398" s="165"/>
      <c r="P398" s="165"/>
      <c r="Q398" s="165"/>
      <c r="R398" s="167"/>
      <c r="S398" s="168"/>
      <c r="T398" s="169"/>
      <c r="U398" s="168"/>
      <c r="V398" s="169"/>
      <c r="W398" s="170"/>
      <c r="X398" s="170"/>
      <c r="Y398" s="170"/>
      <c r="Z398" s="170"/>
      <c r="AA398" s="167"/>
    </row>
    <row r="399" spans="9:27" x14ac:dyDescent="0.3">
      <c r="I399" s="72"/>
      <c r="K399" s="32">
        <v>385</v>
      </c>
      <c r="L399" s="167"/>
      <c r="M399" s="167"/>
      <c r="N399" s="167"/>
      <c r="O399" s="165"/>
      <c r="P399" s="165"/>
      <c r="Q399" s="165"/>
      <c r="R399" s="167"/>
      <c r="S399" s="168"/>
      <c r="T399" s="169"/>
      <c r="U399" s="168"/>
      <c r="V399" s="169"/>
      <c r="W399" s="170"/>
      <c r="X399" s="170"/>
      <c r="Y399" s="170"/>
      <c r="Z399" s="170"/>
      <c r="AA399" s="167"/>
    </row>
    <row r="400" spans="9:27" x14ac:dyDescent="0.3">
      <c r="I400" s="72"/>
      <c r="K400" s="32">
        <v>386</v>
      </c>
      <c r="L400" s="167"/>
      <c r="M400" s="167"/>
      <c r="N400" s="167"/>
      <c r="O400" s="165"/>
      <c r="P400" s="165"/>
      <c r="Q400" s="165"/>
      <c r="R400" s="167"/>
      <c r="S400" s="168"/>
      <c r="T400" s="169"/>
      <c r="U400" s="168"/>
      <c r="V400" s="169"/>
      <c r="W400" s="170"/>
      <c r="X400" s="170"/>
      <c r="Y400" s="170"/>
      <c r="Z400" s="170"/>
      <c r="AA400" s="167"/>
    </row>
    <row r="401" spans="9:27" x14ac:dyDescent="0.3">
      <c r="I401" s="72"/>
      <c r="K401" s="32">
        <v>387</v>
      </c>
      <c r="L401" s="167"/>
      <c r="M401" s="167"/>
      <c r="N401" s="167"/>
      <c r="O401" s="165"/>
      <c r="P401" s="165"/>
      <c r="Q401" s="165"/>
      <c r="R401" s="167"/>
      <c r="S401" s="168"/>
      <c r="T401" s="169"/>
      <c r="U401" s="168"/>
      <c r="V401" s="169"/>
      <c r="W401" s="170"/>
      <c r="X401" s="170"/>
      <c r="Y401" s="170"/>
      <c r="Z401" s="170"/>
      <c r="AA401" s="167"/>
    </row>
    <row r="402" spans="9:27" x14ac:dyDescent="0.3">
      <c r="I402" s="72"/>
      <c r="K402" s="32">
        <v>388</v>
      </c>
      <c r="L402" s="167"/>
      <c r="M402" s="167"/>
      <c r="N402" s="167"/>
      <c r="O402" s="165"/>
      <c r="P402" s="165"/>
      <c r="Q402" s="165"/>
      <c r="R402" s="167"/>
      <c r="S402" s="168"/>
      <c r="T402" s="169"/>
      <c r="U402" s="168"/>
      <c r="V402" s="169"/>
      <c r="W402" s="170"/>
      <c r="X402" s="170"/>
      <c r="Y402" s="170"/>
      <c r="Z402" s="170"/>
      <c r="AA402" s="167"/>
    </row>
    <row r="403" spans="9:27" x14ac:dyDescent="0.3">
      <c r="I403" s="72"/>
      <c r="K403" s="32">
        <v>389</v>
      </c>
      <c r="L403" s="167"/>
      <c r="M403" s="167"/>
      <c r="N403" s="167"/>
      <c r="O403" s="165"/>
      <c r="P403" s="165"/>
      <c r="Q403" s="165"/>
      <c r="R403" s="167"/>
      <c r="S403" s="168"/>
      <c r="T403" s="169"/>
      <c r="U403" s="168"/>
      <c r="V403" s="169"/>
      <c r="W403" s="170"/>
      <c r="X403" s="170"/>
      <c r="Y403" s="170"/>
      <c r="Z403" s="170"/>
      <c r="AA403" s="167"/>
    </row>
    <row r="404" spans="9:27" x14ac:dyDescent="0.3">
      <c r="I404" s="72"/>
      <c r="K404" s="32">
        <v>390</v>
      </c>
      <c r="L404" s="167"/>
      <c r="M404" s="167"/>
      <c r="N404" s="167"/>
      <c r="O404" s="165"/>
      <c r="P404" s="165"/>
      <c r="Q404" s="165"/>
      <c r="R404" s="167"/>
      <c r="S404" s="168"/>
      <c r="T404" s="169"/>
      <c r="U404" s="168"/>
      <c r="V404" s="169"/>
      <c r="W404" s="170"/>
      <c r="X404" s="170"/>
      <c r="Y404" s="170"/>
      <c r="Z404" s="170"/>
      <c r="AA404" s="167"/>
    </row>
    <row r="405" spans="9:27" x14ac:dyDescent="0.3">
      <c r="I405" s="72"/>
      <c r="K405" s="32">
        <v>391</v>
      </c>
      <c r="L405" s="167"/>
      <c r="M405" s="167"/>
      <c r="N405" s="167"/>
      <c r="O405" s="165"/>
      <c r="P405" s="165"/>
      <c r="Q405" s="165"/>
      <c r="R405" s="167"/>
      <c r="S405" s="168"/>
      <c r="T405" s="169"/>
      <c r="U405" s="168"/>
      <c r="V405" s="169"/>
      <c r="W405" s="170"/>
      <c r="X405" s="170"/>
      <c r="Y405" s="170"/>
      <c r="Z405" s="170"/>
      <c r="AA405" s="167"/>
    </row>
    <row r="406" spans="9:27" x14ac:dyDescent="0.3">
      <c r="I406" s="72"/>
      <c r="K406" s="32">
        <v>392</v>
      </c>
      <c r="L406" s="167"/>
      <c r="M406" s="167"/>
      <c r="N406" s="167"/>
      <c r="O406" s="165"/>
      <c r="P406" s="165"/>
      <c r="Q406" s="165"/>
      <c r="R406" s="167"/>
      <c r="S406" s="168"/>
      <c r="T406" s="169"/>
      <c r="U406" s="168"/>
      <c r="V406" s="169"/>
      <c r="W406" s="170"/>
      <c r="X406" s="170"/>
      <c r="Y406" s="170"/>
      <c r="Z406" s="170"/>
      <c r="AA406" s="167"/>
    </row>
    <row r="407" spans="9:27" x14ac:dyDescent="0.3">
      <c r="I407" s="72"/>
      <c r="K407" s="32">
        <v>393</v>
      </c>
      <c r="L407" s="167"/>
      <c r="M407" s="167"/>
      <c r="N407" s="167"/>
      <c r="O407" s="165"/>
      <c r="P407" s="165"/>
      <c r="Q407" s="165"/>
      <c r="R407" s="167"/>
      <c r="S407" s="168"/>
      <c r="T407" s="169"/>
      <c r="U407" s="168"/>
      <c r="V407" s="169"/>
      <c r="W407" s="170"/>
      <c r="X407" s="170"/>
      <c r="Y407" s="170"/>
      <c r="Z407" s="170"/>
      <c r="AA407" s="167"/>
    </row>
    <row r="408" spans="9:27" x14ac:dyDescent="0.3">
      <c r="I408" s="72"/>
      <c r="K408" s="32">
        <v>394</v>
      </c>
      <c r="L408" s="167"/>
      <c r="M408" s="167"/>
      <c r="N408" s="167"/>
      <c r="O408" s="165"/>
      <c r="P408" s="165"/>
      <c r="Q408" s="165"/>
      <c r="R408" s="167"/>
      <c r="S408" s="168"/>
      <c r="T408" s="169"/>
      <c r="U408" s="168"/>
      <c r="V408" s="169"/>
      <c r="W408" s="170"/>
      <c r="X408" s="170"/>
      <c r="Y408" s="170"/>
      <c r="Z408" s="170"/>
      <c r="AA408" s="167"/>
    </row>
    <row r="409" spans="9:27" x14ac:dyDescent="0.3">
      <c r="I409" s="72"/>
      <c r="K409" s="32">
        <v>395</v>
      </c>
      <c r="L409" s="167"/>
      <c r="M409" s="167"/>
      <c r="N409" s="167"/>
      <c r="O409" s="165"/>
      <c r="P409" s="165"/>
      <c r="Q409" s="165"/>
      <c r="R409" s="167"/>
      <c r="S409" s="168"/>
      <c r="T409" s="169"/>
      <c r="U409" s="168"/>
      <c r="V409" s="169"/>
      <c r="W409" s="170"/>
      <c r="X409" s="170"/>
      <c r="Y409" s="170"/>
      <c r="Z409" s="170"/>
      <c r="AA409" s="167"/>
    </row>
    <row r="410" spans="9:27" x14ac:dyDescent="0.3">
      <c r="I410" s="72"/>
      <c r="K410" s="32">
        <v>396</v>
      </c>
      <c r="L410" s="167"/>
      <c r="M410" s="167"/>
      <c r="N410" s="167"/>
      <c r="O410" s="165"/>
      <c r="P410" s="165"/>
      <c r="Q410" s="165"/>
      <c r="R410" s="167"/>
      <c r="S410" s="168"/>
      <c r="T410" s="169"/>
      <c r="U410" s="168"/>
      <c r="V410" s="169"/>
      <c r="W410" s="170"/>
      <c r="X410" s="170"/>
      <c r="Y410" s="170"/>
      <c r="Z410" s="170"/>
      <c r="AA410" s="167"/>
    </row>
    <row r="411" spans="9:27" x14ac:dyDescent="0.3">
      <c r="I411" s="72"/>
      <c r="K411" s="32">
        <v>397</v>
      </c>
      <c r="L411" s="167"/>
      <c r="M411" s="167"/>
      <c r="N411" s="167"/>
      <c r="O411" s="165"/>
      <c r="P411" s="165"/>
      <c r="Q411" s="165"/>
      <c r="R411" s="167"/>
      <c r="S411" s="168"/>
      <c r="T411" s="169"/>
      <c r="U411" s="168"/>
      <c r="V411" s="169"/>
      <c r="W411" s="170"/>
      <c r="X411" s="170"/>
      <c r="Y411" s="170"/>
      <c r="Z411" s="170"/>
      <c r="AA411" s="167"/>
    </row>
    <row r="412" spans="9:27" x14ac:dyDescent="0.3">
      <c r="I412" s="72"/>
      <c r="K412" s="32">
        <v>398</v>
      </c>
      <c r="L412" s="167"/>
      <c r="M412" s="167"/>
      <c r="N412" s="167"/>
      <c r="O412" s="165"/>
      <c r="P412" s="165"/>
      <c r="Q412" s="165"/>
      <c r="R412" s="167"/>
      <c r="S412" s="168"/>
      <c r="T412" s="169"/>
      <c r="U412" s="168"/>
      <c r="V412" s="169"/>
      <c r="W412" s="170"/>
      <c r="X412" s="170"/>
      <c r="Y412" s="170"/>
      <c r="Z412" s="170"/>
      <c r="AA412" s="167"/>
    </row>
    <row r="413" spans="9:27" x14ac:dyDescent="0.3">
      <c r="I413" s="72"/>
      <c r="K413" s="32">
        <v>399</v>
      </c>
      <c r="L413" s="167"/>
      <c r="M413" s="167"/>
      <c r="N413" s="167"/>
      <c r="O413" s="165"/>
      <c r="P413" s="165"/>
      <c r="Q413" s="165"/>
      <c r="R413" s="167"/>
      <c r="S413" s="168"/>
      <c r="T413" s="169"/>
      <c r="U413" s="168"/>
      <c r="V413" s="169"/>
      <c r="W413" s="170"/>
      <c r="X413" s="170"/>
      <c r="Y413" s="170"/>
      <c r="Z413" s="170"/>
      <c r="AA413" s="167"/>
    </row>
    <row r="414" spans="9:27" x14ac:dyDescent="0.3">
      <c r="I414" s="72"/>
      <c r="K414" s="32">
        <v>400</v>
      </c>
      <c r="L414" s="167"/>
      <c r="M414" s="167"/>
      <c r="N414" s="167"/>
      <c r="O414" s="165"/>
      <c r="P414" s="165"/>
      <c r="Q414" s="165"/>
      <c r="R414" s="167"/>
      <c r="S414" s="168"/>
      <c r="T414" s="169"/>
      <c r="U414" s="168"/>
      <c r="V414" s="169"/>
      <c r="W414" s="170"/>
      <c r="X414" s="170"/>
      <c r="Y414" s="170"/>
      <c r="Z414" s="170"/>
      <c r="AA414" s="167"/>
    </row>
    <row r="415" spans="9:27" x14ac:dyDescent="0.3">
      <c r="I415" s="72"/>
      <c r="K415" s="32">
        <v>401</v>
      </c>
      <c r="L415" s="167"/>
      <c r="M415" s="167"/>
      <c r="N415" s="167"/>
      <c r="O415" s="165"/>
      <c r="P415" s="165"/>
      <c r="Q415" s="165"/>
      <c r="R415" s="167"/>
      <c r="S415" s="168"/>
      <c r="T415" s="169"/>
      <c r="U415" s="168"/>
      <c r="V415" s="169"/>
      <c r="W415" s="170"/>
      <c r="X415" s="170"/>
      <c r="Y415" s="170"/>
      <c r="Z415" s="170"/>
      <c r="AA415" s="167"/>
    </row>
    <row r="416" spans="9:27" x14ac:dyDescent="0.3">
      <c r="I416" s="72"/>
      <c r="K416" s="32">
        <v>402</v>
      </c>
      <c r="L416" s="167"/>
      <c r="M416" s="167"/>
      <c r="N416" s="167"/>
      <c r="O416" s="165"/>
      <c r="P416" s="165"/>
      <c r="Q416" s="165"/>
      <c r="R416" s="167"/>
      <c r="S416" s="168"/>
      <c r="T416" s="169"/>
      <c r="U416" s="168"/>
      <c r="V416" s="169"/>
      <c r="W416" s="170"/>
      <c r="X416" s="170"/>
      <c r="Y416" s="170"/>
      <c r="Z416" s="170"/>
      <c r="AA416" s="167"/>
    </row>
    <row r="417" spans="9:27" x14ac:dyDescent="0.3">
      <c r="I417" s="72"/>
      <c r="K417" s="32">
        <v>403</v>
      </c>
      <c r="L417" s="167"/>
      <c r="M417" s="167"/>
      <c r="N417" s="167"/>
      <c r="O417" s="165"/>
      <c r="P417" s="165"/>
      <c r="Q417" s="165"/>
      <c r="R417" s="167"/>
      <c r="S417" s="168"/>
      <c r="T417" s="169"/>
      <c r="U417" s="168"/>
      <c r="V417" s="169"/>
      <c r="W417" s="170"/>
      <c r="X417" s="170"/>
      <c r="Y417" s="170"/>
      <c r="Z417" s="170"/>
      <c r="AA417" s="167"/>
    </row>
    <row r="418" spans="9:27" x14ac:dyDescent="0.3">
      <c r="I418" s="72"/>
      <c r="K418" s="32">
        <v>404</v>
      </c>
      <c r="L418" s="167"/>
      <c r="M418" s="167"/>
      <c r="N418" s="167"/>
      <c r="O418" s="165"/>
      <c r="P418" s="165"/>
      <c r="Q418" s="165"/>
      <c r="R418" s="167"/>
      <c r="S418" s="168"/>
      <c r="T418" s="169"/>
      <c r="U418" s="168"/>
      <c r="V418" s="169"/>
      <c r="W418" s="170"/>
      <c r="X418" s="170"/>
      <c r="Y418" s="170"/>
      <c r="Z418" s="170"/>
      <c r="AA418" s="167"/>
    </row>
    <row r="419" spans="9:27" x14ac:dyDescent="0.3">
      <c r="I419" s="72"/>
      <c r="K419" s="32">
        <v>405</v>
      </c>
      <c r="L419" s="167"/>
      <c r="M419" s="167"/>
      <c r="N419" s="167"/>
      <c r="O419" s="165"/>
      <c r="P419" s="165"/>
      <c r="Q419" s="165"/>
      <c r="R419" s="167"/>
      <c r="S419" s="168"/>
      <c r="T419" s="169"/>
      <c r="U419" s="168"/>
      <c r="V419" s="169"/>
      <c r="W419" s="170"/>
      <c r="X419" s="170"/>
      <c r="Y419" s="170"/>
      <c r="Z419" s="170"/>
      <c r="AA419" s="167"/>
    </row>
    <row r="420" spans="9:27" x14ac:dyDescent="0.3">
      <c r="I420" s="72"/>
      <c r="K420" s="32">
        <v>406</v>
      </c>
      <c r="L420" s="167"/>
      <c r="M420" s="167"/>
      <c r="N420" s="167"/>
      <c r="O420" s="165"/>
      <c r="P420" s="165"/>
      <c r="Q420" s="165"/>
      <c r="R420" s="167"/>
      <c r="S420" s="168"/>
      <c r="T420" s="169"/>
      <c r="U420" s="168"/>
      <c r="V420" s="169"/>
      <c r="W420" s="170"/>
      <c r="X420" s="170"/>
      <c r="Y420" s="170"/>
      <c r="Z420" s="170"/>
      <c r="AA420" s="167"/>
    </row>
    <row r="421" spans="9:27" x14ac:dyDescent="0.3">
      <c r="I421" s="72"/>
      <c r="K421" s="32">
        <v>407</v>
      </c>
      <c r="L421" s="167"/>
      <c r="M421" s="167"/>
      <c r="N421" s="167"/>
      <c r="O421" s="165"/>
      <c r="P421" s="165"/>
      <c r="Q421" s="165"/>
      <c r="R421" s="167"/>
      <c r="S421" s="168"/>
      <c r="T421" s="169"/>
      <c r="U421" s="168"/>
      <c r="V421" s="169"/>
      <c r="W421" s="170"/>
      <c r="X421" s="170"/>
      <c r="Y421" s="170"/>
      <c r="Z421" s="170"/>
      <c r="AA421" s="167"/>
    </row>
    <row r="422" spans="9:27" x14ac:dyDescent="0.3">
      <c r="I422" s="72"/>
      <c r="K422" s="32">
        <v>408</v>
      </c>
      <c r="L422" s="167"/>
      <c r="M422" s="167"/>
      <c r="N422" s="167"/>
      <c r="O422" s="165"/>
      <c r="P422" s="165"/>
      <c r="Q422" s="165"/>
      <c r="R422" s="167"/>
      <c r="S422" s="168"/>
      <c r="T422" s="169"/>
      <c r="U422" s="168"/>
      <c r="V422" s="169"/>
      <c r="W422" s="170"/>
      <c r="X422" s="170"/>
      <c r="Y422" s="170"/>
      <c r="Z422" s="170"/>
      <c r="AA422" s="167"/>
    </row>
    <row r="423" spans="9:27" x14ac:dyDescent="0.3">
      <c r="I423" s="72"/>
      <c r="K423" s="32">
        <v>409</v>
      </c>
      <c r="L423" s="167"/>
      <c r="M423" s="167"/>
      <c r="N423" s="167"/>
      <c r="O423" s="165"/>
      <c r="P423" s="165"/>
      <c r="Q423" s="165"/>
      <c r="R423" s="167"/>
      <c r="S423" s="168"/>
      <c r="T423" s="169"/>
      <c r="U423" s="168"/>
      <c r="V423" s="169"/>
      <c r="W423" s="170"/>
      <c r="X423" s="170"/>
      <c r="Y423" s="170"/>
      <c r="Z423" s="170"/>
      <c r="AA423" s="167"/>
    </row>
    <row r="424" spans="9:27" x14ac:dyDescent="0.3">
      <c r="I424" s="72"/>
      <c r="K424" s="32">
        <v>410</v>
      </c>
      <c r="L424" s="167"/>
      <c r="M424" s="167"/>
      <c r="N424" s="167"/>
      <c r="O424" s="165"/>
      <c r="P424" s="165"/>
      <c r="Q424" s="165"/>
      <c r="R424" s="167"/>
      <c r="S424" s="168"/>
      <c r="T424" s="169"/>
      <c r="U424" s="168"/>
      <c r="V424" s="169"/>
      <c r="W424" s="170"/>
      <c r="X424" s="170"/>
      <c r="Y424" s="170"/>
      <c r="Z424" s="170"/>
      <c r="AA424" s="167"/>
    </row>
    <row r="425" spans="9:27" x14ac:dyDescent="0.3">
      <c r="I425" s="72"/>
      <c r="K425" s="32">
        <v>411</v>
      </c>
      <c r="L425" s="167"/>
      <c r="M425" s="167"/>
      <c r="N425" s="167"/>
      <c r="O425" s="165"/>
      <c r="P425" s="165"/>
      <c r="Q425" s="165"/>
      <c r="R425" s="167"/>
      <c r="S425" s="168"/>
      <c r="T425" s="169"/>
      <c r="U425" s="168"/>
      <c r="V425" s="169"/>
      <c r="W425" s="170"/>
      <c r="X425" s="170"/>
      <c r="Y425" s="170"/>
      <c r="Z425" s="170"/>
      <c r="AA425" s="167"/>
    </row>
    <row r="426" spans="9:27" x14ac:dyDescent="0.3">
      <c r="I426" s="72"/>
      <c r="K426" s="32">
        <v>412</v>
      </c>
      <c r="L426" s="167"/>
      <c r="M426" s="167"/>
      <c r="N426" s="167"/>
      <c r="O426" s="165"/>
      <c r="P426" s="165"/>
      <c r="Q426" s="165"/>
      <c r="R426" s="167"/>
      <c r="S426" s="168"/>
      <c r="T426" s="169"/>
      <c r="U426" s="168"/>
      <c r="V426" s="169"/>
      <c r="W426" s="170"/>
      <c r="X426" s="170"/>
      <c r="Y426" s="170"/>
      <c r="Z426" s="170"/>
      <c r="AA426" s="167"/>
    </row>
    <row r="427" spans="9:27" x14ac:dyDescent="0.3">
      <c r="I427" s="72"/>
      <c r="K427" s="32">
        <v>413</v>
      </c>
      <c r="L427" s="167"/>
      <c r="M427" s="167"/>
      <c r="N427" s="167"/>
      <c r="O427" s="165"/>
      <c r="P427" s="165"/>
      <c r="Q427" s="165"/>
      <c r="R427" s="167"/>
      <c r="S427" s="168"/>
      <c r="T427" s="169"/>
      <c r="U427" s="168"/>
      <c r="V427" s="169"/>
      <c r="W427" s="170"/>
      <c r="X427" s="170"/>
      <c r="Y427" s="170"/>
      <c r="Z427" s="170"/>
      <c r="AA427" s="167"/>
    </row>
    <row r="428" spans="9:27" x14ac:dyDescent="0.3">
      <c r="I428" s="72"/>
      <c r="K428" s="32">
        <v>414</v>
      </c>
      <c r="L428" s="167"/>
      <c r="M428" s="167"/>
      <c r="N428" s="167"/>
      <c r="O428" s="165"/>
      <c r="P428" s="165"/>
      <c r="Q428" s="165"/>
      <c r="R428" s="167"/>
      <c r="S428" s="168"/>
      <c r="T428" s="169"/>
      <c r="U428" s="168"/>
      <c r="V428" s="169"/>
      <c r="W428" s="170"/>
      <c r="X428" s="170"/>
      <c r="Y428" s="170"/>
      <c r="Z428" s="170"/>
      <c r="AA428" s="167"/>
    </row>
    <row r="429" spans="9:27" x14ac:dyDescent="0.3">
      <c r="I429" s="72"/>
      <c r="K429" s="32">
        <v>415</v>
      </c>
      <c r="L429" s="167"/>
      <c r="M429" s="167"/>
      <c r="N429" s="167"/>
      <c r="O429" s="165"/>
      <c r="P429" s="165"/>
      <c r="Q429" s="165"/>
      <c r="R429" s="167"/>
      <c r="S429" s="168"/>
      <c r="T429" s="169"/>
      <c r="U429" s="168"/>
      <c r="V429" s="169"/>
      <c r="W429" s="170"/>
      <c r="X429" s="170"/>
      <c r="Y429" s="170"/>
      <c r="Z429" s="170"/>
      <c r="AA429" s="167"/>
    </row>
    <row r="430" spans="9:27" x14ac:dyDescent="0.3">
      <c r="I430" s="72"/>
      <c r="K430" s="32">
        <v>416</v>
      </c>
      <c r="L430" s="167"/>
      <c r="M430" s="167"/>
      <c r="N430" s="167"/>
      <c r="O430" s="165"/>
      <c r="P430" s="165"/>
      <c r="Q430" s="165"/>
      <c r="R430" s="167"/>
      <c r="S430" s="168"/>
      <c r="T430" s="169"/>
      <c r="U430" s="168"/>
      <c r="V430" s="169"/>
      <c r="W430" s="170"/>
      <c r="X430" s="170"/>
      <c r="Y430" s="170"/>
      <c r="Z430" s="170"/>
      <c r="AA430" s="167"/>
    </row>
    <row r="431" spans="9:27" x14ac:dyDescent="0.3">
      <c r="I431" s="72"/>
      <c r="K431" s="32">
        <v>417</v>
      </c>
      <c r="L431" s="167"/>
      <c r="M431" s="167"/>
      <c r="N431" s="167"/>
      <c r="O431" s="165"/>
      <c r="P431" s="165"/>
      <c r="Q431" s="165"/>
      <c r="R431" s="167"/>
      <c r="S431" s="168"/>
      <c r="T431" s="169"/>
      <c r="U431" s="168"/>
      <c r="V431" s="169"/>
      <c r="W431" s="170"/>
      <c r="X431" s="170"/>
      <c r="Y431" s="170"/>
      <c r="Z431" s="170"/>
      <c r="AA431" s="167"/>
    </row>
    <row r="432" spans="9:27" x14ac:dyDescent="0.3">
      <c r="I432" s="72"/>
      <c r="K432" s="32">
        <v>418</v>
      </c>
      <c r="L432" s="167"/>
      <c r="M432" s="167"/>
      <c r="N432" s="167"/>
      <c r="O432" s="165"/>
      <c r="P432" s="165"/>
      <c r="Q432" s="165"/>
      <c r="R432" s="167"/>
      <c r="S432" s="168"/>
      <c r="T432" s="169"/>
      <c r="U432" s="168"/>
      <c r="V432" s="169"/>
      <c r="W432" s="170"/>
      <c r="X432" s="170"/>
      <c r="Y432" s="170"/>
      <c r="Z432" s="170"/>
      <c r="AA432" s="167"/>
    </row>
    <row r="433" spans="9:27" x14ac:dyDescent="0.3">
      <c r="I433" s="72"/>
      <c r="K433" s="32">
        <v>419</v>
      </c>
      <c r="L433" s="167"/>
      <c r="M433" s="167"/>
      <c r="N433" s="167"/>
      <c r="O433" s="165"/>
      <c r="P433" s="165"/>
      <c r="Q433" s="165"/>
      <c r="R433" s="167"/>
      <c r="S433" s="168"/>
      <c r="T433" s="169"/>
      <c r="U433" s="168"/>
      <c r="V433" s="169"/>
      <c r="W433" s="170"/>
      <c r="X433" s="170"/>
      <c r="Y433" s="170"/>
      <c r="Z433" s="170"/>
      <c r="AA433" s="167"/>
    </row>
    <row r="434" spans="9:27" x14ac:dyDescent="0.3">
      <c r="I434" s="72"/>
      <c r="K434" s="32">
        <v>420</v>
      </c>
      <c r="L434" s="167"/>
      <c r="M434" s="167"/>
      <c r="N434" s="167"/>
      <c r="O434" s="165"/>
      <c r="P434" s="165"/>
      <c r="Q434" s="165"/>
      <c r="R434" s="167"/>
      <c r="S434" s="168"/>
      <c r="T434" s="169"/>
      <c r="U434" s="168"/>
      <c r="V434" s="169"/>
      <c r="W434" s="170"/>
      <c r="X434" s="170"/>
      <c r="Y434" s="170"/>
      <c r="Z434" s="170"/>
      <c r="AA434" s="167"/>
    </row>
    <row r="435" spans="9:27" x14ac:dyDescent="0.3">
      <c r="I435" s="72"/>
      <c r="K435" s="32">
        <v>421</v>
      </c>
      <c r="L435" s="167"/>
      <c r="M435" s="167"/>
      <c r="N435" s="167"/>
      <c r="O435" s="165"/>
      <c r="P435" s="165"/>
      <c r="Q435" s="165"/>
      <c r="R435" s="167"/>
      <c r="S435" s="168"/>
      <c r="T435" s="169"/>
      <c r="U435" s="168"/>
      <c r="V435" s="169"/>
      <c r="W435" s="170"/>
      <c r="X435" s="170"/>
      <c r="Y435" s="170"/>
      <c r="Z435" s="170"/>
      <c r="AA435" s="167"/>
    </row>
    <row r="436" spans="9:27" x14ac:dyDescent="0.3">
      <c r="I436" s="72"/>
      <c r="K436" s="32">
        <v>422</v>
      </c>
      <c r="L436" s="167"/>
      <c r="M436" s="167"/>
      <c r="N436" s="167"/>
      <c r="O436" s="165"/>
      <c r="P436" s="165"/>
      <c r="Q436" s="165"/>
      <c r="R436" s="167"/>
      <c r="S436" s="168"/>
      <c r="T436" s="169"/>
      <c r="U436" s="168"/>
      <c r="V436" s="169"/>
      <c r="W436" s="170"/>
      <c r="X436" s="170"/>
      <c r="Y436" s="170"/>
      <c r="Z436" s="170"/>
      <c r="AA436" s="167"/>
    </row>
    <row r="437" spans="9:27" x14ac:dyDescent="0.3">
      <c r="I437" s="72"/>
      <c r="K437" s="32">
        <v>423</v>
      </c>
      <c r="L437" s="167"/>
      <c r="M437" s="167"/>
      <c r="N437" s="167"/>
      <c r="O437" s="165"/>
      <c r="P437" s="165"/>
      <c r="Q437" s="165"/>
      <c r="R437" s="167"/>
      <c r="S437" s="168"/>
      <c r="T437" s="169"/>
      <c r="U437" s="168"/>
      <c r="V437" s="169"/>
      <c r="W437" s="170"/>
      <c r="X437" s="170"/>
      <c r="Y437" s="170"/>
      <c r="Z437" s="170"/>
      <c r="AA437" s="167"/>
    </row>
    <row r="438" spans="9:27" x14ac:dyDescent="0.3">
      <c r="I438" s="72"/>
      <c r="K438" s="32">
        <v>424</v>
      </c>
      <c r="L438" s="167"/>
      <c r="M438" s="167"/>
      <c r="N438" s="167"/>
      <c r="O438" s="165"/>
      <c r="P438" s="165"/>
      <c r="Q438" s="165"/>
      <c r="R438" s="167"/>
      <c r="S438" s="168"/>
      <c r="T438" s="169"/>
      <c r="U438" s="168"/>
      <c r="V438" s="169"/>
      <c r="W438" s="170"/>
      <c r="X438" s="170"/>
      <c r="Y438" s="170"/>
      <c r="Z438" s="170"/>
      <c r="AA438" s="167"/>
    </row>
    <row r="439" spans="9:27" x14ac:dyDescent="0.3">
      <c r="I439" s="72"/>
      <c r="K439" s="32">
        <v>425</v>
      </c>
      <c r="L439" s="167"/>
      <c r="M439" s="167"/>
      <c r="N439" s="167"/>
      <c r="O439" s="165"/>
      <c r="P439" s="165"/>
      <c r="Q439" s="165"/>
      <c r="R439" s="167"/>
      <c r="S439" s="168"/>
      <c r="T439" s="169"/>
      <c r="U439" s="168"/>
      <c r="V439" s="169"/>
      <c r="W439" s="170"/>
      <c r="X439" s="170"/>
      <c r="Y439" s="170"/>
      <c r="Z439" s="170"/>
      <c r="AA439" s="167"/>
    </row>
    <row r="440" spans="9:27" x14ac:dyDescent="0.3">
      <c r="I440" s="72"/>
      <c r="K440" s="32">
        <v>426</v>
      </c>
      <c r="L440" s="167"/>
      <c r="M440" s="167"/>
      <c r="N440" s="167"/>
      <c r="O440" s="165"/>
      <c r="P440" s="165"/>
      <c r="Q440" s="165"/>
      <c r="R440" s="167"/>
      <c r="S440" s="168"/>
      <c r="T440" s="169"/>
      <c r="U440" s="168"/>
      <c r="V440" s="169"/>
      <c r="W440" s="170"/>
      <c r="X440" s="170"/>
      <c r="Y440" s="170"/>
      <c r="Z440" s="170"/>
      <c r="AA440" s="167"/>
    </row>
    <row r="441" spans="9:27" x14ac:dyDescent="0.3">
      <c r="I441" s="72"/>
      <c r="K441" s="32">
        <v>427</v>
      </c>
      <c r="L441" s="167"/>
      <c r="M441" s="167"/>
      <c r="N441" s="167"/>
      <c r="O441" s="165"/>
      <c r="P441" s="165"/>
      <c r="Q441" s="165"/>
      <c r="R441" s="167"/>
      <c r="S441" s="168"/>
      <c r="T441" s="169"/>
      <c r="U441" s="168"/>
      <c r="V441" s="169"/>
      <c r="W441" s="170"/>
      <c r="X441" s="170"/>
      <c r="Y441" s="170"/>
      <c r="Z441" s="170"/>
      <c r="AA441" s="167"/>
    </row>
    <row r="442" spans="9:27" x14ac:dyDescent="0.3">
      <c r="I442" s="72"/>
      <c r="K442" s="32">
        <v>428</v>
      </c>
      <c r="L442" s="167"/>
      <c r="M442" s="167"/>
      <c r="N442" s="167"/>
      <c r="O442" s="165"/>
      <c r="P442" s="165"/>
      <c r="Q442" s="165"/>
      <c r="R442" s="167"/>
      <c r="S442" s="168"/>
      <c r="T442" s="169"/>
      <c r="U442" s="168"/>
      <c r="V442" s="169"/>
      <c r="W442" s="170"/>
      <c r="X442" s="170"/>
      <c r="Y442" s="170"/>
      <c r="Z442" s="170"/>
      <c r="AA442" s="167"/>
    </row>
    <row r="443" spans="9:27" x14ac:dyDescent="0.3">
      <c r="I443" s="72"/>
      <c r="K443" s="32">
        <v>429</v>
      </c>
      <c r="L443" s="167"/>
      <c r="M443" s="167"/>
      <c r="N443" s="167"/>
      <c r="O443" s="165"/>
      <c r="P443" s="165"/>
      <c r="Q443" s="165"/>
      <c r="R443" s="167"/>
      <c r="S443" s="168"/>
      <c r="T443" s="169"/>
      <c r="U443" s="168"/>
      <c r="V443" s="169"/>
      <c r="W443" s="170"/>
      <c r="X443" s="170"/>
      <c r="Y443" s="170"/>
      <c r="Z443" s="170"/>
      <c r="AA443" s="167"/>
    </row>
    <row r="444" spans="9:27" x14ac:dyDescent="0.3">
      <c r="I444" s="72"/>
      <c r="K444" s="32">
        <v>430</v>
      </c>
      <c r="L444" s="167"/>
      <c r="M444" s="167"/>
      <c r="N444" s="167"/>
      <c r="O444" s="165"/>
      <c r="P444" s="165"/>
      <c r="Q444" s="165"/>
      <c r="R444" s="167"/>
      <c r="S444" s="168"/>
      <c r="T444" s="169"/>
      <c r="U444" s="168"/>
      <c r="V444" s="169"/>
      <c r="W444" s="170"/>
      <c r="X444" s="170"/>
      <c r="Y444" s="170"/>
      <c r="Z444" s="170"/>
      <c r="AA444" s="167"/>
    </row>
    <row r="445" spans="9:27" x14ac:dyDescent="0.3">
      <c r="I445" s="72"/>
      <c r="K445" s="32">
        <v>431</v>
      </c>
      <c r="L445" s="167"/>
      <c r="M445" s="167"/>
      <c r="N445" s="167"/>
      <c r="O445" s="165"/>
      <c r="P445" s="165"/>
      <c r="Q445" s="165"/>
      <c r="R445" s="167"/>
      <c r="S445" s="168"/>
      <c r="T445" s="169"/>
      <c r="U445" s="168"/>
      <c r="V445" s="169"/>
      <c r="W445" s="170"/>
      <c r="X445" s="170"/>
      <c r="Y445" s="170"/>
      <c r="Z445" s="170"/>
      <c r="AA445" s="167"/>
    </row>
    <row r="446" spans="9:27" x14ac:dyDescent="0.3">
      <c r="I446" s="72"/>
      <c r="K446" s="32">
        <v>432</v>
      </c>
      <c r="L446" s="167"/>
      <c r="M446" s="167"/>
      <c r="N446" s="167"/>
      <c r="O446" s="165"/>
      <c r="P446" s="165"/>
      <c r="Q446" s="165"/>
      <c r="R446" s="167"/>
      <c r="S446" s="168"/>
      <c r="T446" s="169"/>
      <c r="U446" s="168"/>
      <c r="V446" s="169"/>
      <c r="W446" s="170"/>
      <c r="X446" s="170"/>
      <c r="Y446" s="170"/>
      <c r="Z446" s="170"/>
      <c r="AA446" s="167"/>
    </row>
    <row r="447" spans="9:27" x14ac:dyDescent="0.3">
      <c r="I447" s="72"/>
      <c r="K447" s="32">
        <v>433</v>
      </c>
      <c r="L447" s="167"/>
      <c r="M447" s="167"/>
      <c r="N447" s="167"/>
      <c r="O447" s="165"/>
      <c r="P447" s="165"/>
      <c r="Q447" s="165"/>
      <c r="R447" s="167"/>
      <c r="S447" s="168"/>
      <c r="T447" s="169"/>
      <c r="U447" s="168"/>
      <c r="V447" s="169"/>
      <c r="W447" s="170"/>
      <c r="X447" s="170"/>
      <c r="Y447" s="170"/>
      <c r="Z447" s="170"/>
      <c r="AA447" s="167"/>
    </row>
    <row r="448" spans="9:27" x14ac:dyDescent="0.3">
      <c r="I448" s="72"/>
      <c r="K448" s="32">
        <v>434</v>
      </c>
      <c r="L448" s="167"/>
      <c r="M448" s="167"/>
      <c r="N448" s="167"/>
      <c r="O448" s="165"/>
      <c r="P448" s="165"/>
      <c r="Q448" s="165"/>
      <c r="R448" s="167"/>
      <c r="S448" s="168"/>
      <c r="T448" s="169"/>
      <c r="U448" s="168"/>
      <c r="V448" s="169"/>
      <c r="W448" s="170"/>
      <c r="X448" s="170"/>
      <c r="Y448" s="170"/>
      <c r="Z448" s="170"/>
      <c r="AA448" s="167"/>
    </row>
    <row r="449" spans="9:27" x14ac:dyDescent="0.3">
      <c r="I449" s="72"/>
      <c r="K449" s="32">
        <v>435</v>
      </c>
      <c r="L449" s="167"/>
      <c r="M449" s="167"/>
      <c r="N449" s="167"/>
      <c r="O449" s="165"/>
      <c r="P449" s="165"/>
      <c r="Q449" s="165"/>
      <c r="R449" s="167"/>
      <c r="S449" s="168"/>
      <c r="T449" s="169"/>
      <c r="U449" s="168"/>
      <c r="V449" s="169"/>
      <c r="W449" s="170"/>
      <c r="X449" s="170"/>
      <c r="Y449" s="170"/>
      <c r="Z449" s="170"/>
      <c r="AA449" s="167"/>
    </row>
    <row r="450" spans="9:27" x14ac:dyDescent="0.3">
      <c r="I450" s="72"/>
      <c r="K450" s="32">
        <v>436</v>
      </c>
      <c r="L450" s="167"/>
      <c r="M450" s="167"/>
      <c r="N450" s="167"/>
      <c r="O450" s="165"/>
      <c r="P450" s="165"/>
      <c r="Q450" s="165"/>
      <c r="R450" s="167"/>
      <c r="S450" s="168"/>
      <c r="T450" s="169"/>
      <c r="U450" s="168"/>
      <c r="V450" s="169"/>
      <c r="W450" s="170"/>
      <c r="X450" s="170"/>
      <c r="Y450" s="170"/>
      <c r="Z450" s="170"/>
      <c r="AA450" s="167"/>
    </row>
    <row r="451" spans="9:27" x14ac:dyDescent="0.3">
      <c r="I451" s="72"/>
      <c r="K451" s="32">
        <v>437</v>
      </c>
      <c r="L451" s="167"/>
      <c r="M451" s="167"/>
      <c r="N451" s="167"/>
      <c r="O451" s="165"/>
      <c r="P451" s="165"/>
      <c r="Q451" s="165"/>
      <c r="R451" s="167"/>
      <c r="S451" s="168"/>
      <c r="T451" s="169"/>
      <c r="U451" s="168"/>
      <c r="V451" s="169"/>
      <c r="W451" s="170"/>
      <c r="X451" s="170"/>
      <c r="Y451" s="170"/>
      <c r="Z451" s="170"/>
      <c r="AA451" s="167"/>
    </row>
    <row r="452" spans="9:27" x14ac:dyDescent="0.3">
      <c r="I452" s="72"/>
      <c r="K452" s="32">
        <v>438</v>
      </c>
      <c r="L452" s="167"/>
      <c r="M452" s="167"/>
      <c r="N452" s="167"/>
      <c r="O452" s="165"/>
      <c r="P452" s="165"/>
      <c r="Q452" s="165"/>
      <c r="R452" s="167"/>
      <c r="S452" s="168"/>
      <c r="T452" s="169"/>
      <c r="U452" s="168"/>
      <c r="V452" s="169"/>
      <c r="W452" s="170"/>
      <c r="X452" s="170"/>
      <c r="Y452" s="170"/>
      <c r="Z452" s="170"/>
      <c r="AA452" s="167"/>
    </row>
    <row r="453" spans="9:27" x14ac:dyDescent="0.3">
      <c r="I453" s="72"/>
      <c r="K453" s="32">
        <v>439</v>
      </c>
      <c r="L453" s="167"/>
      <c r="M453" s="167"/>
      <c r="N453" s="167"/>
      <c r="O453" s="165"/>
      <c r="P453" s="165"/>
      <c r="Q453" s="165"/>
      <c r="R453" s="167"/>
      <c r="S453" s="168"/>
      <c r="T453" s="169"/>
      <c r="U453" s="168"/>
      <c r="V453" s="169"/>
      <c r="W453" s="170"/>
      <c r="X453" s="170"/>
      <c r="Y453" s="170"/>
      <c r="Z453" s="170"/>
      <c r="AA453" s="167"/>
    </row>
    <row r="454" spans="9:27" x14ac:dyDescent="0.3">
      <c r="I454" s="72"/>
      <c r="K454" s="32">
        <v>440</v>
      </c>
      <c r="L454" s="167"/>
      <c r="M454" s="167"/>
      <c r="N454" s="167"/>
      <c r="O454" s="165"/>
      <c r="P454" s="165"/>
      <c r="Q454" s="165"/>
      <c r="R454" s="167"/>
      <c r="S454" s="168"/>
      <c r="T454" s="169"/>
      <c r="U454" s="168"/>
      <c r="V454" s="169"/>
      <c r="W454" s="170"/>
      <c r="X454" s="170"/>
      <c r="Y454" s="170"/>
      <c r="Z454" s="170"/>
      <c r="AA454" s="167"/>
    </row>
    <row r="455" spans="9:27" x14ac:dyDescent="0.3">
      <c r="I455" s="72"/>
      <c r="K455" s="32">
        <v>441</v>
      </c>
      <c r="L455" s="167"/>
      <c r="M455" s="167"/>
      <c r="N455" s="167"/>
      <c r="O455" s="165"/>
      <c r="P455" s="165"/>
      <c r="Q455" s="165"/>
      <c r="R455" s="167"/>
      <c r="S455" s="168"/>
      <c r="T455" s="169"/>
      <c r="U455" s="168"/>
      <c r="V455" s="169"/>
      <c r="W455" s="170"/>
      <c r="X455" s="170"/>
      <c r="Y455" s="170"/>
      <c r="Z455" s="170"/>
      <c r="AA455" s="167"/>
    </row>
    <row r="456" spans="9:27" x14ac:dyDescent="0.3">
      <c r="I456" s="72"/>
      <c r="K456" s="32">
        <v>442</v>
      </c>
      <c r="L456" s="167"/>
      <c r="M456" s="167"/>
      <c r="N456" s="167"/>
      <c r="O456" s="165"/>
      <c r="P456" s="165"/>
      <c r="Q456" s="165"/>
      <c r="R456" s="167"/>
      <c r="S456" s="168"/>
      <c r="T456" s="169"/>
      <c r="U456" s="168"/>
      <c r="V456" s="169"/>
      <c r="W456" s="170"/>
      <c r="X456" s="170"/>
      <c r="Y456" s="170"/>
      <c r="Z456" s="170"/>
      <c r="AA456" s="167"/>
    </row>
    <row r="457" spans="9:27" x14ac:dyDescent="0.3">
      <c r="I457" s="72"/>
      <c r="K457" s="32">
        <v>443</v>
      </c>
      <c r="L457" s="167"/>
      <c r="M457" s="167"/>
      <c r="N457" s="167"/>
      <c r="O457" s="165"/>
      <c r="P457" s="165"/>
      <c r="Q457" s="165"/>
      <c r="R457" s="167"/>
      <c r="S457" s="168"/>
      <c r="T457" s="169"/>
      <c r="U457" s="168"/>
      <c r="V457" s="169"/>
      <c r="W457" s="170"/>
      <c r="X457" s="170"/>
      <c r="Y457" s="170"/>
      <c r="Z457" s="170"/>
      <c r="AA457" s="167"/>
    </row>
    <row r="458" spans="9:27" x14ac:dyDescent="0.3">
      <c r="I458" s="72"/>
      <c r="K458" s="32">
        <v>444</v>
      </c>
      <c r="L458" s="167"/>
      <c r="M458" s="167"/>
      <c r="N458" s="167"/>
      <c r="O458" s="165"/>
      <c r="P458" s="165"/>
      <c r="Q458" s="165"/>
      <c r="R458" s="167"/>
      <c r="S458" s="168"/>
      <c r="T458" s="169"/>
      <c r="U458" s="168"/>
      <c r="V458" s="169"/>
      <c r="W458" s="170"/>
      <c r="X458" s="170"/>
      <c r="Y458" s="170"/>
      <c r="Z458" s="170"/>
      <c r="AA458" s="167"/>
    </row>
    <row r="459" spans="9:27" x14ac:dyDescent="0.3">
      <c r="I459" s="72"/>
      <c r="K459" s="32">
        <v>445</v>
      </c>
      <c r="L459" s="167"/>
      <c r="M459" s="167"/>
      <c r="N459" s="167"/>
      <c r="O459" s="165"/>
      <c r="P459" s="165"/>
      <c r="Q459" s="165"/>
      <c r="R459" s="167"/>
      <c r="S459" s="168"/>
      <c r="T459" s="169"/>
      <c r="U459" s="168"/>
      <c r="V459" s="169"/>
      <c r="W459" s="170"/>
      <c r="X459" s="170"/>
      <c r="Y459" s="170"/>
      <c r="Z459" s="170"/>
      <c r="AA459" s="167"/>
    </row>
    <row r="460" spans="9:27" x14ac:dyDescent="0.3">
      <c r="I460" s="72"/>
      <c r="K460" s="32">
        <v>446</v>
      </c>
      <c r="L460" s="167"/>
      <c r="M460" s="167"/>
      <c r="N460" s="167"/>
      <c r="O460" s="165"/>
      <c r="P460" s="165"/>
      <c r="Q460" s="165"/>
      <c r="R460" s="167"/>
      <c r="S460" s="168"/>
      <c r="T460" s="169"/>
      <c r="U460" s="168"/>
      <c r="V460" s="169"/>
      <c r="W460" s="170"/>
      <c r="X460" s="170"/>
      <c r="Y460" s="170"/>
      <c r="Z460" s="170"/>
      <c r="AA460" s="167"/>
    </row>
    <row r="461" spans="9:27" x14ac:dyDescent="0.3">
      <c r="I461" s="72"/>
      <c r="K461" s="32">
        <v>447</v>
      </c>
      <c r="L461" s="167"/>
      <c r="M461" s="167"/>
      <c r="N461" s="167"/>
      <c r="O461" s="165"/>
      <c r="P461" s="165"/>
      <c r="Q461" s="165"/>
      <c r="R461" s="167"/>
      <c r="S461" s="168"/>
      <c r="T461" s="169"/>
      <c r="U461" s="168"/>
      <c r="V461" s="169"/>
      <c r="W461" s="170"/>
      <c r="X461" s="170"/>
      <c r="Y461" s="170"/>
      <c r="Z461" s="170"/>
      <c r="AA461" s="167"/>
    </row>
    <row r="462" spans="9:27" x14ac:dyDescent="0.3">
      <c r="I462" s="72"/>
      <c r="K462" s="32">
        <v>448</v>
      </c>
      <c r="L462" s="167"/>
      <c r="M462" s="167"/>
      <c r="N462" s="167"/>
      <c r="O462" s="165"/>
      <c r="P462" s="165"/>
      <c r="Q462" s="165"/>
      <c r="R462" s="167"/>
      <c r="S462" s="168"/>
      <c r="T462" s="169"/>
      <c r="U462" s="168"/>
      <c r="V462" s="169"/>
      <c r="W462" s="170"/>
      <c r="X462" s="170"/>
      <c r="Y462" s="170"/>
      <c r="Z462" s="170"/>
      <c r="AA462" s="167"/>
    </row>
    <row r="463" spans="9:27" x14ac:dyDescent="0.3">
      <c r="I463" s="72"/>
      <c r="K463" s="32">
        <v>449</v>
      </c>
      <c r="L463" s="167"/>
      <c r="M463" s="167"/>
      <c r="N463" s="167"/>
      <c r="O463" s="165"/>
      <c r="P463" s="165"/>
      <c r="Q463" s="165"/>
      <c r="R463" s="167"/>
      <c r="S463" s="168"/>
      <c r="T463" s="169"/>
      <c r="U463" s="168"/>
      <c r="V463" s="169"/>
      <c r="W463" s="170"/>
      <c r="X463" s="170"/>
      <c r="Y463" s="170"/>
      <c r="Z463" s="170"/>
      <c r="AA463" s="167"/>
    </row>
    <row r="464" spans="9:27" x14ac:dyDescent="0.3">
      <c r="I464" s="72"/>
      <c r="K464" s="32">
        <v>450</v>
      </c>
      <c r="L464" s="167"/>
      <c r="M464" s="167"/>
      <c r="N464" s="167"/>
      <c r="O464" s="165"/>
      <c r="P464" s="165"/>
      <c r="Q464" s="165"/>
      <c r="R464" s="167"/>
      <c r="S464" s="168"/>
      <c r="T464" s="169"/>
      <c r="U464" s="168"/>
      <c r="V464" s="169"/>
      <c r="W464" s="170"/>
      <c r="X464" s="170"/>
      <c r="Y464" s="170"/>
      <c r="Z464" s="170"/>
      <c r="AA464" s="167"/>
    </row>
    <row r="465" spans="9:27" x14ac:dyDescent="0.3">
      <c r="I465" s="72"/>
      <c r="K465" s="32">
        <v>451</v>
      </c>
      <c r="L465" s="167"/>
      <c r="M465" s="167"/>
      <c r="N465" s="167"/>
      <c r="O465" s="165"/>
      <c r="P465" s="165"/>
      <c r="Q465" s="165"/>
      <c r="R465" s="167"/>
      <c r="S465" s="168"/>
      <c r="T465" s="169"/>
      <c r="U465" s="168"/>
      <c r="V465" s="169"/>
      <c r="W465" s="170"/>
      <c r="X465" s="170"/>
      <c r="Y465" s="170"/>
      <c r="Z465" s="170"/>
      <c r="AA465" s="167"/>
    </row>
    <row r="466" spans="9:27" x14ac:dyDescent="0.3">
      <c r="I466" s="72"/>
      <c r="K466" s="32">
        <v>452</v>
      </c>
      <c r="L466" s="167"/>
      <c r="M466" s="167"/>
      <c r="N466" s="167"/>
      <c r="O466" s="165"/>
      <c r="P466" s="165"/>
      <c r="Q466" s="165"/>
      <c r="R466" s="167"/>
      <c r="S466" s="168"/>
      <c r="T466" s="169"/>
      <c r="U466" s="168"/>
      <c r="V466" s="169"/>
      <c r="W466" s="170"/>
      <c r="X466" s="170"/>
      <c r="Y466" s="170"/>
      <c r="Z466" s="170"/>
      <c r="AA466" s="167"/>
    </row>
    <row r="467" spans="9:27" x14ac:dyDescent="0.3">
      <c r="I467" s="72"/>
      <c r="K467" s="32">
        <v>453</v>
      </c>
      <c r="L467" s="167"/>
      <c r="M467" s="167"/>
      <c r="N467" s="167"/>
      <c r="O467" s="165"/>
      <c r="P467" s="165"/>
      <c r="Q467" s="165"/>
      <c r="R467" s="167"/>
      <c r="S467" s="168"/>
      <c r="T467" s="169"/>
      <c r="U467" s="168"/>
      <c r="V467" s="169"/>
      <c r="W467" s="170"/>
      <c r="X467" s="170"/>
      <c r="Y467" s="170"/>
      <c r="Z467" s="170"/>
      <c r="AA467" s="167"/>
    </row>
    <row r="468" spans="9:27" x14ac:dyDescent="0.3">
      <c r="I468" s="72"/>
      <c r="K468" s="32">
        <v>454</v>
      </c>
      <c r="L468" s="167"/>
      <c r="M468" s="167"/>
      <c r="N468" s="167"/>
      <c r="O468" s="165"/>
      <c r="P468" s="165"/>
      <c r="Q468" s="165"/>
      <c r="R468" s="167"/>
      <c r="S468" s="168"/>
      <c r="T468" s="169"/>
      <c r="U468" s="168"/>
      <c r="V468" s="169"/>
      <c r="W468" s="170"/>
      <c r="X468" s="170"/>
      <c r="Y468" s="170"/>
      <c r="Z468" s="170"/>
      <c r="AA468" s="167"/>
    </row>
    <row r="469" spans="9:27" x14ac:dyDescent="0.3">
      <c r="I469" s="72"/>
      <c r="K469" s="32">
        <v>455</v>
      </c>
      <c r="L469" s="167"/>
      <c r="M469" s="167"/>
      <c r="N469" s="167"/>
      <c r="O469" s="165"/>
      <c r="P469" s="165"/>
      <c r="Q469" s="165"/>
      <c r="R469" s="167"/>
      <c r="S469" s="168"/>
      <c r="T469" s="169"/>
      <c r="U469" s="168"/>
      <c r="V469" s="169"/>
      <c r="W469" s="170"/>
      <c r="X469" s="170"/>
      <c r="Y469" s="170"/>
      <c r="Z469" s="170"/>
      <c r="AA469" s="167"/>
    </row>
    <row r="470" spans="9:27" x14ac:dyDescent="0.3">
      <c r="I470" s="72"/>
      <c r="K470" s="32">
        <v>456</v>
      </c>
      <c r="L470" s="167"/>
      <c r="M470" s="167"/>
      <c r="N470" s="167"/>
      <c r="O470" s="165"/>
      <c r="P470" s="165"/>
      <c r="Q470" s="165"/>
      <c r="R470" s="167"/>
      <c r="S470" s="168"/>
      <c r="T470" s="169"/>
      <c r="U470" s="168"/>
      <c r="V470" s="169"/>
      <c r="W470" s="170"/>
      <c r="X470" s="170"/>
      <c r="Y470" s="170"/>
      <c r="Z470" s="170"/>
      <c r="AA470" s="167"/>
    </row>
    <row r="471" spans="9:27" x14ac:dyDescent="0.3">
      <c r="I471" s="72"/>
      <c r="K471" s="32">
        <v>457</v>
      </c>
      <c r="L471" s="167"/>
      <c r="M471" s="167"/>
      <c r="N471" s="167"/>
      <c r="O471" s="165"/>
      <c r="P471" s="165"/>
      <c r="Q471" s="165"/>
      <c r="R471" s="167"/>
      <c r="S471" s="168"/>
      <c r="T471" s="169"/>
      <c r="U471" s="168"/>
      <c r="V471" s="169"/>
      <c r="W471" s="170"/>
      <c r="X471" s="170"/>
      <c r="Y471" s="170"/>
      <c r="Z471" s="170"/>
      <c r="AA471" s="167"/>
    </row>
    <row r="472" spans="9:27" x14ac:dyDescent="0.3">
      <c r="I472" s="72"/>
      <c r="K472" s="32">
        <v>458</v>
      </c>
      <c r="L472" s="167"/>
      <c r="M472" s="167"/>
      <c r="N472" s="167"/>
      <c r="O472" s="165"/>
      <c r="P472" s="165"/>
      <c r="Q472" s="165"/>
      <c r="R472" s="167"/>
      <c r="S472" s="168"/>
      <c r="T472" s="169"/>
      <c r="U472" s="168"/>
      <c r="V472" s="169"/>
      <c r="W472" s="170"/>
      <c r="X472" s="170"/>
      <c r="Y472" s="170"/>
      <c r="Z472" s="170"/>
      <c r="AA472" s="167"/>
    </row>
    <row r="473" spans="9:27" x14ac:dyDescent="0.3">
      <c r="I473" s="72"/>
      <c r="K473" s="32">
        <v>459</v>
      </c>
      <c r="L473" s="167"/>
      <c r="M473" s="167"/>
      <c r="N473" s="167"/>
      <c r="O473" s="165"/>
      <c r="P473" s="165"/>
      <c r="Q473" s="165"/>
      <c r="R473" s="167"/>
      <c r="S473" s="168"/>
      <c r="T473" s="169"/>
      <c r="U473" s="168"/>
      <c r="V473" s="169"/>
      <c r="W473" s="170"/>
      <c r="X473" s="170"/>
      <c r="Y473" s="170"/>
      <c r="Z473" s="170"/>
      <c r="AA473" s="167"/>
    </row>
    <row r="474" spans="9:27" x14ac:dyDescent="0.3">
      <c r="I474" s="72"/>
      <c r="K474" s="32">
        <v>460</v>
      </c>
      <c r="L474" s="167"/>
      <c r="M474" s="167"/>
      <c r="N474" s="167"/>
      <c r="O474" s="165"/>
      <c r="P474" s="165"/>
      <c r="Q474" s="165"/>
      <c r="R474" s="167"/>
      <c r="S474" s="168"/>
      <c r="T474" s="169"/>
      <c r="U474" s="168"/>
      <c r="V474" s="169"/>
      <c r="W474" s="170"/>
      <c r="X474" s="170"/>
      <c r="Y474" s="170"/>
      <c r="Z474" s="170"/>
      <c r="AA474" s="167"/>
    </row>
    <row r="475" spans="9:27" x14ac:dyDescent="0.3">
      <c r="I475" s="72"/>
      <c r="K475" s="32">
        <v>461</v>
      </c>
      <c r="L475" s="167"/>
      <c r="M475" s="167"/>
      <c r="N475" s="167"/>
      <c r="O475" s="165"/>
      <c r="P475" s="165"/>
      <c r="Q475" s="165"/>
      <c r="R475" s="167"/>
      <c r="S475" s="168"/>
      <c r="T475" s="169"/>
      <c r="U475" s="168"/>
      <c r="V475" s="169"/>
      <c r="W475" s="170"/>
      <c r="X475" s="170"/>
      <c r="Y475" s="170"/>
      <c r="Z475" s="170"/>
      <c r="AA475" s="167"/>
    </row>
    <row r="476" spans="9:27" x14ac:dyDescent="0.3">
      <c r="I476" s="72"/>
      <c r="K476" s="32">
        <v>462</v>
      </c>
      <c r="L476" s="167"/>
      <c r="M476" s="167"/>
      <c r="N476" s="167"/>
      <c r="O476" s="165"/>
      <c r="P476" s="165"/>
      <c r="Q476" s="165"/>
      <c r="R476" s="167"/>
      <c r="S476" s="168"/>
      <c r="T476" s="169"/>
      <c r="U476" s="168"/>
      <c r="V476" s="169"/>
      <c r="W476" s="170"/>
      <c r="X476" s="170"/>
      <c r="Y476" s="170"/>
      <c r="Z476" s="170"/>
      <c r="AA476" s="167"/>
    </row>
    <row r="477" spans="9:27" x14ac:dyDescent="0.3">
      <c r="I477" s="72"/>
      <c r="K477" s="32">
        <v>463</v>
      </c>
      <c r="L477" s="167"/>
      <c r="M477" s="167"/>
      <c r="N477" s="167"/>
      <c r="O477" s="165"/>
      <c r="P477" s="165"/>
      <c r="Q477" s="165"/>
      <c r="R477" s="167"/>
      <c r="S477" s="168"/>
      <c r="T477" s="169"/>
      <c r="U477" s="168"/>
      <c r="V477" s="169"/>
      <c r="W477" s="170"/>
      <c r="X477" s="170"/>
      <c r="Y477" s="170"/>
      <c r="Z477" s="170"/>
      <c r="AA477" s="167"/>
    </row>
    <row r="478" spans="9:27" x14ac:dyDescent="0.3">
      <c r="I478" s="72"/>
      <c r="K478" s="32">
        <v>464</v>
      </c>
      <c r="L478" s="167"/>
      <c r="M478" s="167"/>
      <c r="N478" s="167"/>
      <c r="O478" s="165"/>
      <c r="P478" s="165"/>
      <c r="Q478" s="165"/>
      <c r="R478" s="167"/>
      <c r="S478" s="168"/>
      <c r="T478" s="169"/>
      <c r="U478" s="168"/>
      <c r="V478" s="169"/>
      <c r="W478" s="170"/>
      <c r="X478" s="170"/>
      <c r="Y478" s="170"/>
      <c r="Z478" s="170"/>
      <c r="AA478" s="167"/>
    </row>
    <row r="479" spans="9:27" x14ac:dyDescent="0.3">
      <c r="I479" s="72"/>
      <c r="K479" s="32">
        <v>465</v>
      </c>
      <c r="L479" s="167"/>
      <c r="M479" s="167"/>
      <c r="N479" s="167"/>
      <c r="O479" s="165"/>
      <c r="P479" s="165"/>
      <c r="Q479" s="165"/>
      <c r="R479" s="167"/>
      <c r="S479" s="168"/>
      <c r="T479" s="169"/>
      <c r="U479" s="168"/>
      <c r="V479" s="169"/>
      <c r="W479" s="170"/>
      <c r="X479" s="170"/>
      <c r="Y479" s="170"/>
      <c r="Z479" s="170"/>
      <c r="AA479" s="167"/>
    </row>
    <row r="480" spans="9:27" x14ac:dyDescent="0.3">
      <c r="I480" s="72"/>
      <c r="K480" s="32">
        <v>466</v>
      </c>
      <c r="L480" s="167"/>
      <c r="M480" s="167"/>
      <c r="N480" s="167"/>
      <c r="O480" s="165"/>
      <c r="P480" s="165"/>
      <c r="Q480" s="165"/>
      <c r="R480" s="167"/>
      <c r="S480" s="168"/>
      <c r="T480" s="169"/>
      <c r="U480" s="168"/>
      <c r="V480" s="169"/>
      <c r="W480" s="170"/>
      <c r="X480" s="170"/>
      <c r="Y480" s="170"/>
      <c r="Z480" s="170"/>
      <c r="AA480" s="167"/>
    </row>
    <row r="481" spans="9:27" x14ac:dyDescent="0.3">
      <c r="I481" s="72"/>
      <c r="K481" s="32">
        <v>467</v>
      </c>
      <c r="L481" s="167"/>
      <c r="M481" s="167"/>
      <c r="N481" s="167"/>
      <c r="O481" s="165"/>
      <c r="P481" s="165"/>
      <c r="Q481" s="165"/>
      <c r="R481" s="167"/>
      <c r="S481" s="168"/>
      <c r="T481" s="169"/>
      <c r="U481" s="168"/>
      <c r="V481" s="169"/>
      <c r="W481" s="170"/>
      <c r="X481" s="170"/>
      <c r="Y481" s="170"/>
      <c r="Z481" s="170"/>
      <c r="AA481" s="167"/>
    </row>
    <row r="482" spans="9:27" x14ac:dyDescent="0.3">
      <c r="I482" s="72"/>
      <c r="K482" s="32">
        <v>468</v>
      </c>
      <c r="L482" s="167"/>
      <c r="M482" s="167"/>
      <c r="N482" s="167"/>
      <c r="O482" s="165"/>
      <c r="P482" s="165"/>
      <c r="Q482" s="165"/>
      <c r="R482" s="167"/>
      <c r="S482" s="168"/>
      <c r="T482" s="169"/>
      <c r="U482" s="168"/>
      <c r="V482" s="169"/>
      <c r="W482" s="170"/>
      <c r="X482" s="170"/>
      <c r="Y482" s="170"/>
      <c r="Z482" s="170"/>
      <c r="AA482" s="167"/>
    </row>
    <row r="483" spans="9:27" x14ac:dyDescent="0.3">
      <c r="I483" s="72"/>
      <c r="K483" s="32">
        <v>469</v>
      </c>
      <c r="L483" s="167"/>
      <c r="M483" s="167"/>
      <c r="N483" s="167"/>
      <c r="O483" s="165"/>
      <c r="P483" s="165"/>
      <c r="Q483" s="165"/>
      <c r="R483" s="167"/>
      <c r="S483" s="168"/>
      <c r="T483" s="169"/>
      <c r="U483" s="168"/>
      <c r="V483" s="169"/>
      <c r="W483" s="170"/>
      <c r="X483" s="170"/>
      <c r="Y483" s="170"/>
      <c r="Z483" s="170"/>
      <c r="AA483" s="167"/>
    </row>
    <row r="484" spans="9:27" x14ac:dyDescent="0.3">
      <c r="I484" s="72"/>
      <c r="K484" s="32">
        <v>470</v>
      </c>
      <c r="L484" s="167"/>
      <c r="M484" s="167"/>
      <c r="N484" s="167"/>
      <c r="O484" s="165"/>
      <c r="P484" s="165"/>
      <c r="Q484" s="165"/>
      <c r="R484" s="167"/>
      <c r="S484" s="168"/>
      <c r="T484" s="169"/>
      <c r="U484" s="168"/>
      <c r="V484" s="169"/>
      <c r="W484" s="170"/>
      <c r="X484" s="170"/>
      <c r="Y484" s="170"/>
      <c r="Z484" s="170"/>
      <c r="AA484" s="167"/>
    </row>
    <row r="485" spans="9:27" x14ac:dyDescent="0.3">
      <c r="I485" s="72"/>
      <c r="K485" s="32">
        <v>471</v>
      </c>
      <c r="L485" s="167"/>
      <c r="M485" s="167"/>
      <c r="N485" s="167"/>
      <c r="O485" s="165"/>
      <c r="P485" s="165"/>
      <c r="Q485" s="165"/>
      <c r="R485" s="167"/>
      <c r="S485" s="168"/>
      <c r="T485" s="169"/>
      <c r="U485" s="168"/>
      <c r="V485" s="169"/>
      <c r="W485" s="170"/>
      <c r="X485" s="170"/>
      <c r="Y485" s="170"/>
      <c r="Z485" s="170"/>
      <c r="AA485" s="167"/>
    </row>
    <row r="486" spans="9:27" x14ac:dyDescent="0.3">
      <c r="I486" s="72"/>
      <c r="K486" s="32">
        <v>472</v>
      </c>
      <c r="L486" s="167"/>
      <c r="M486" s="167"/>
      <c r="N486" s="167"/>
      <c r="O486" s="165"/>
      <c r="P486" s="165"/>
      <c r="Q486" s="165"/>
      <c r="R486" s="167"/>
      <c r="S486" s="168"/>
      <c r="T486" s="169"/>
      <c r="U486" s="168"/>
      <c r="V486" s="169"/>
      <c r="W486" s="170"/>
      <c r="X486" s="170"/>
      <c r="Y486" s="170"/>
      <c r="Z486" s="170"/>
      <c r="AA486" s="167"/>
    </row>
    <row r="487" spans="9:27" x14ac:dyDescent="0.3">
      <c r="I487" s="72"/>
      <c r="K487" s="32">
        <v>473</v>
      </c>
      <c r="L487" s="167"/>
      <c r="M487" s="167"/>
      <c r="N487" s="167"/>
      <c r="O487" s="165"/>
      <c r="P487" s="165"/>
      <c r="Q487" s="165"/>
      <c r="R487" s="167"/>
      <c r="S487" s="168"/>
      <c r="T487" s="169"/>
      <c r="U487" s="168"/>
      <c r="V487" s="169"/>
      <c r="W487" s="170"/>
      <c r="X487" s="170"/>
      <c r="Y487" s="170"/>
      <c r="Z487" s="170"/>
      <c r="AA487" s="167"/>
    </row>
    <row r="488" spans="9:27" x14ac:dyDescent="0.3">
      <c r="I488" s="72"/>
      <c r="K488" s="32">
        <v>474</v>
      </c>
      <c r="L488" s="167"/>
      <c r="M488" s="167"/>
      <c r="N488" s="167"/>
      <c r="O488" s="165"/>
      <c r="P488" s="165"/>
      <c r="Q488" s="165"/>
      <c r="R488" s="167"/>
      <c r="S488" s="168"/>
      <c r="T488" s="169"/>
      <c r="U488" s="168"/>
      <c r="V488" s="169"/>
      <c r="W488" s="170"/>
      <c r="X488" s="170"/>
      <c r="Y488" s="170"/>
      <c r="Z488" s="170"/>
      <c r="AA488" s="167"/>
    </row>
    <row r="489" spans="9:27" x14ac:dyDescent="0.3">
      <c r="I489" s="72"/>
      <c r="K489" s="32">
        <v>475</v>
      </c>
      <c r="L489" s="167"/>
      <c r="M489" s="167"/>
      <c r="N489" s="167"/>
      <c r="O489" s="165"/>
      <c r="P489" s="165"/>
      <c r="Q489" s="165"/>
      <c r="R489" s="167"/>
      <c r="S489" s="168"/>
      <c r="T489" s="169"/>
      <c r="U489" s="168"/>
      <c r="V489" s="169"/>
      <c r="W489" s="170"/>
      <c r="X489" s="170"/>
      <c r="Y489" s="170"/>
      <c r="Z489" s="170"/>
      <c r="AA489" s="167"/>
    </row>
    <row r="490" spans="9:27" x14ac:dyDescent="0.3">
      <c r="I490" s="72"/>
      <c r="K490" s="32">
        <v>476</v>
      </c>
      <c r="L490" s="167"/>
      <c r="M490" s="167"/>
      <c r="N490" s="167"/>
      <c r="O490" s="165"/>
      <c r="P490" s="165"/>
      <c r="Q490" s="165"/>
      <c r="R490" s="167"/>
      <c r="S490" s="168"/>
      <c r="T490" s="169"/>
      <c r="U490" s="168"/>
      <c r="V490" s="169"/>
      <c r="W490" s="170"/>
      <c r="X490" s="170"/>
      <c r="Y490" s="170"/>
      <c r="Z490" s="170"/>
      <c r="AA490" s="167"/>
    </row>
    <row r="491" spans="9:27" x14ac:dyDescent="0.3">
      <c r="I491" s="72"/>
      <c r="K491" s="32">
        <v>477</v>
      </c>
      <c r="L491" s="167"/>
      <c r="M491" s="167"/>
      <c r="N491" s="167"/>
      <c r="O491" s="165"/>
      <c r="P491" s="165"/>
      <c r="Q491" s="165"/>
      <c r="R491" s="167"/>
      <c r="S491" s="168"/>
      <c r="T491" s="169"/>
      <c r="U491" s="168"/>
      <c r="V491" s="169"/>
      <c r="W491" s="170"/>
      <c r="X491" s="170"/>
      <c r="Y491" s="170"/>
      <c r="Z491" s="170"/>
      <c r="AA491" s="167"/>
    </row>
    <row r="492" spans="9:27" x14ac:dyDescent="0.3">
      <c r="I492" s="72"/>
      <c r="K492" s="32">
        <v>478</v>
      </c>
      <c r="L492" s="167"/>
      <c r="M492" s="167"/>
      <c r="N492" s="167"/>
      <c r="O492" s="165"/>
      <c r="P492" s="165"/>
      <c r="Q492" s="165"/>
      <c r="R492" s="167"/>
      <c r="S492" s="168"/>
      <c r="T492" s="169"/>
      <c r="U492" s="168"/>
      <c r="V492" s="169"/>
      <c r="W492" s="170"/>
      <c r="X492" s="170"/>
      <c r="Y492" s="170"/>
      <c r="Z492" s="170"/>
      <c r="AA492" s="167"/>
    </row>
    <row r="493" spans="9:27" x14ac:dyDescent="0.3">
      <c r="I493" s="72"/>
      <c r="K493" s="32">
        <v>479</v>
      </c>
      <c r="L493" s="167"/>
      <c r="M493" s="167"/>
      <c r="N493" s="167"/>
      <c r="O493" s="165"/>
      <c r="P493" s="165"/>
      <c r="Q493" s="165"/>
      <c r="R493" s="167"/>
      <c r="S493" s="168"/>
      <c r="T493" s="169"/>
      <c r="U493" s="168"/>
      <c r="V493" s="169"/>
      <c r="W493" s="170"/>
      <c r="X493" s="170"/>
      <c r="Y493" s="170"/>
      <c r="Z493" s="170"/>
      <c r="AA493" s="167"/>
    </row>
    <row r="494" spans="9:27" x14ac:dyDescent="0.3">
      <c r="I494" s="72"/>
      <c r="K494" s="32">
        <v>480</v>
      </c>
      <c r="L494" s="167"/>
      <c r="M494" s="167"/>
      <c r="N494" s="167"/>
      <c r="O494" s="165"/>
      <c r="P494" s="165"/>
      <c r="Q494" s="165"/>
      <c r="R494" s="167"/>
      <c r="S494" s="168"/>
      <c r="T494" s="169"/>
      <c r="U494" s="168"/>
      <c r="V494" s="169"/>
      <c r="W494" s="170"/>
      <c r="X494" s="170"/>
      <c r="Y494" s="170"/>
      <c r="Z494" s="170"/>
      <c r="AA494" s="167"/>
    </row>
    <row r="495" spans="9:27" x14ac:dyDescent="0.3">
      <c r="I495" s="72"/>
      <c r="K495" s="32">
        <v>481</v>
      </c>
      <c r="L495" s="167"/>
      <c r="M495" s="167"/>
      <c r="N495" s="167"/>
      <c r="O495" s="165"/>
      <c r="P495" s="165"/>
      <c r="Q495" s="165"/>
      <c r="R495" s="167"/>
      <c r="S495" s="168"/>
      <c r="T495" s="169"/>
      <c r="U495" s="168"/>
      <c r="V495" s="169"/>
      <c r="W495" s="170"/>
      <c r="X495" s="170"/>
      <c r="Y495" s="170"/>
      <c r="Z495" s="170"/>
      <c r="AA495" s="167"/>
    </row>
    <row r="496" spans="9:27" x14ac:dyDescent="0.3">
      <c r="I496" s="72"/>
      <c r="K496" s="32">
        <v>482</v>
      </c>
      <c r="L496" s="167"/>
      <c r="M496" s="167"/>
      <c r="N496" s="167"/>
      <c r="O496" s="165"/>
      <c r="P496" s="165"/>
      <c r="Q496" s="165"/>
      <c r="R496" s="167"/>
      <c r="S496" s="168"/>
      <c r="T496" s="169"/>
      <c r="U496" s="168"/>
      <c r="V496" s="169"/>
      <c r="W496" s="170"/>
      <c r="X496" s="170"/>
      <c r="Y496" s="170"/>
      <c r="Z496" s="170"/>
      <c r="AA496" s="167"/>
    </row>
    <row r="497" spans="9:27" x14ac:dyDescent="0.3">
      <c r="I497" s="72"/>
      <c r="K497" s="32">
        <v>483</v>
      </c>
      <c r="L497" s="167"/>
      <c r="M497" s="167"/>
      <c r="N497" s="167"/>
      <c r="O497" s="165"/>
      <c r="P497" s="165"/>
      <c r="Q497" s="165"/>
      <c r="R497" s="167"/>
      <c r="S497" s="168"/>
      <c r="T497" s="169"/>
      <c r="U497" s="168"/>
      <c r="V497" s="169"/>
      <c r="W497" s="170"/>
      <c r="X497" s="170"/>
      <c r="Y497" s="170"/>
      <c r="Z497" s="170"/>
      <c r="AA497" s="167"/>
    </row>
    <row r="498" spans="9:27" x14ac:dyDescent="0.3">
      <c r="I498" s="72"/>
      <c r="K498" s="32">
        <v>484</v>
      </c>
      <c r="L498" s="167"/>
      <c r="M498" s="167"/>
      <c r="N498" s="167"/>
      <c r="O498" s="165"/>
      <c r="P498" s="165"/>
      <c r="Q498" s="165"/>
      <c r="R498" s="167"/>
      <c r="S498" s="168"/>
      <c r="T498" s="169"/>
      <c r="U498" s="168"/>
      <c r="V498" s="169"/>
      <c r="W498" s="170"/>
      <c r="X498" s="170"/>
      <c r="Y498" s="170"/>
      <c r="Z498" s="170"/>
      <c r="AA498" s="167"/>
    </row>
    <row r="499" spans="9:27" x14ac:dyDescent="0.3">
      <c r="I499" s="72"/>
      <c r="K499" s="32">
        <v>485</v>
      </c>
      <c r="L499" s="167"/>
      <c r="M499" s="167"/>
      <c r="N499" s="167"/>
      <c r="O499" s="165"/>
      <c r="P499" s="165"/>
      <c r="Q499" s="165"/>
      <c r="R499" s="167"/>
      <c r="S499" s="168"/>
      <c r="T499" s="169"/>
      <c r="U499" s="168"/>
      <c r="V499" s="169"/>
      <c r="W499" s="170"/>
      <c r="X499" s="170"/>
      <c r="Y499" s="170"/>
      <c r="Z499" s="170"/>
      <c r="AA499" s="167"/>
    </row>
    <row r="500" spans="9:27" x14ac:dyDescent="0.3">
      <c r="I500" s="72"/>
      <c r="K500" s="32">
        <v>486</v>
      </c>
      <c r="L500" s="167"/>
      <c r="M500" s="167"/>
      <c r="N500" s="167"/>
      <c r="O500" s="165"/>
      <c r="P500" s="165"/>
      <c r="Q500" s="165"/>
      <c r="R500" s="167"/>
      <c r="S500" s="168"/>
      <c r="T500" s="169"/>
      <c r="U500" s="168"/>
      <c r="V500" s="169"/>
      <c r="W500" s="170"/>
      <c r="X500" s="170"/>
      <c r="Y500" s="170"/>
      <c r="Z500" s="170"/>
      <c r="AA500" s="167"/>
    </row>
    <row r="501" spans="9:27" x14ac:dyDescent="0.3">
      <c r="I501" s="72"/>
      <c r="K501" s="32">
        <v>487</v>
      </c>
      <c r="L501" s="167"/>
      <c r="M501" s="167"/>
      <c r="N501" s="167"/>
      <c r="O501" s="165"/>
      <c r="P501" s="165"/>
      <c r="Q501" s="165"/>
      <c r="R501" s="167"/>
      <c r="S501" s="168"/>
      <c r="T501" s="169"/>
      <c r="U501" s="168"/>
      <c r="V501" s="169"/>
      <c r="W501" s="170"/>
      <c r="X501" s="170"/>
      <c r="Y501" s="170"/>
      <c r="Z501" s="170"/>
      <c r="AA501" s="167"/>
    </row>
    <row r="502" spans="9:27" x14ac:dyDescent="0.3">
      <c r="I502" s="72"/>
      <c r="K502" s="32">
        <v>488</v>
      </c>
      <c r="L502" s="167"/>
      <c r="M502" s="167"/>
      <c r="N502" s="167"/>
      <c r="O502" s="165"/>
      <c r="P502" s="165"/>
      <c r="Q502" s="165"/>
      <c r="R502" s="167"/>
      <c r="S502" s="168"/>
      <c r="T502" s="169"/>
      <c r="U502" s="168"/>
      <c r="V502" s="169"/>
      <c r="W502" s="170"/>
      <c r="X502" s="170"/>
      <c r="Y502" s="170"/>
      <c r="Z502" s="170"/>
      <c r="AA502" s="167"/>
    </row>
    <row r="503" spans="9:27" x14ac:dyDescent="0.3">
      <c r="I503" s="72"/>
      <c r="K503" s="32">
        <v>489</v>
      </c>
      <c r="L503" s="167"/>
      <c r="M503" s="167"/>
      <c r="N503" s="167"/>
      <c r="O503" s="165"/>
      <c r="P503" s="165"/>
      <c r="Q503" s="165"/>
      <c r="R503" s="167"/>
      <c r="S503" s="168"/>
      <c r="T503" s="169"/>
      <c r="U503" s="168"/>
      <c r="V503" s="169"/>
      <c r="W503" s="170"/>
      <c r="X503" s="170"/>
      <c r="Y503" s="170"/>
      <c r="Z503" s="170"/>
      <c r="AA503" s="167"/>
    </row>
    <row r="504" spans="9:27" x14ac:dyDescent="0.3">
      <c r="I504" s="72"/>
      <c r="K504" s="32">
        <v>490</v>
      </c>
      <c r="L504" s="167"/>
      <c r="M504" s="167"/>
      <c r="N504" s="167"/>
      <c r="O504" s="165"/>
      <c r="P504" s="165"/>
      <c r="Q504" s="165"/>
      <c r="R504" s="167"/>
      <c r="S504" s="168"/>
      <c r="T504" s="169"/>
      <c r="U504" s="168"/>
      <c r="V504" s="169"/>
      <c r="W504" s="170"/>
      <c r="X504" s="170"/>
      <c r="Y504" s="170"/>
      <c r="Z504" s="170"/>
      <c r="AA504" s="167"/>
    </row>
    <row r="505" spans="9:27" x14ac:dyDescent="0.3">
      <c r="I505" s="72"/>
      <c r="K505" s="32">
        <v>491</v>
      </c>
      <c r="L505" s="167"/>
      <c r="M505" s="167"/>
      <c r="N505" s="167"/>
      <c r="O505" s="165"/>
      <c r="P505" s="165"/>
      <c r="Q505" s="165"/>
      <c r="R505" s="167"/>
      <c r="S505" s="168"/>
      <c r="T505" s="169"/>
      <c r="U505" s="168"/>
      <c r="V505" s="169"/>
      <c r="W505" s="170"/>
      <c r="X505" s="170"/>
      <c r="Y505" s="170"/>
      <c r="Z505" s="170"/>
      <c r="AA505" s="167"/>
    </row>
    <row r="506" spans="9:27" x14ac:dyDescent="0.3">
      <c r="I506" s="72"/>
      <c r="K506" s="32">
        <v>492</v>
      </c>
      <c r="L506" s="167"/>
      <c r="M506" s="167"/>
      <c r="N506" s="167"/>
      <c r="O506" s="165"/>
      <c r="P506" s="165"/>
      <c r="Q506" s="165"/>
      <c r="R506" s="167"/>
      <c r="S506" s="168"/>
      <c r="T506" s="169"/>
      <c r="U506" s="168"/>
      <c r="V506" s="169"/>
      <c r="W506" s="170"/>
      <c r="X506" s="170"/>
      <c r="Y506" s="170"/>
      <c r="Z506" s="170"/>
      <c r="AA506" s="167"/>
    </row>
    <row r="507" spans="9:27" x14ac:dyDescent="0.3">
      <c r="I507" s="72"/>
      <c r="K507" s="32">
        <v>493</v>
      </c>
      <c r="L507" s="167"/>
      <c r="M507" s="167"/>
      <c r="N507" s="167"/>
      <c r="O507" s="165"/>
      <c r="P507" s="165"/>
      <c r="Q507" s="165"/>
      <c r="R507" s="167"/>
      <c r="S507" s="168"/>
      <c r="T507" s="169"/>
      <c r="U507" s="168"/>
      <c r="V507" s="169"/>
      <c r="W507" s="170"/>
      <c r="X507" s="170"/>
      <c r="Y507" s="170"/>
      <c r="Z507" s="170"/>
      <c r="AA507" s="167"/>
    </row>
    <row r="508" spans="9:27" x14ac:dyDescent="0.3">
      <c r="I508" s="72"/>
      <c r="K508" s="32">
        <v>494</v>
      </c>
      <c r="L508" s="167"/>
      <c r="M508" s="167"/>
      <c r="N508" s="167"/>
      <c r="O508" s="165"/>
      <c r="P508" s="165"/>
      <c r="Q508" s="165"/>
      <c r="R508" s="167"/>
      <c r="S508" s="168"/>
      <c r="T508" s="169"/>
      <c r="U508" s="168"/>
      <c r="V508" s="169"/>
      <c r="W508" s="170"/>
      <c r="X508" s="170"/>
      <c r="Y508" s="170"/>
      <c r="Z508" s="170"/>
      <c r="AA508" s="167"/>
    </row>
    <row r="509" spans="9:27" x14ac:dyDescent="0.3">
      <c r="I509" s="72"/>
      <c r="K509" s="32">
        <v>495</v>
      </c>
      <c r="L509" s="167"/>
      <c r="M509" s="167"/>
      <c r="N509" s="167"/>
      <c r="O509" s="165"/>
      <c r="P509" s="165"/>
      <c r="Q509" s="165"/>
      <c r="R509" s="167"/>
      <c r="S509" s="168"/>
      <c r="T509" s="169"/>
      <c r="U509" s="168"/>
      <c r="V509" s="169"/>
      <c r="W509" s="170"/>
      <c r="X509" s="170"/>
      <c r="Y509" s="170"/>
      <c r="Z509" s="170"/>
      <c r="AA509" s="167"/>
    </row>
    <row r="510" spans="9:27" x14ac:dyDescent="0.3">
      <c r="I510" s="72"/>
      <c r="K510" s="32">
        <v>496</v>
      </c>
      <c r="L510" s="167"/>
      <c r="M510" s="167"/>
      <c r="N510" s="167"/>
      <c r="O510" s="165"/>
      <c r="P510" s="165"/>
      <c r="Q510" s="165"/>
      <c r="R510" s="167"/>
      <c r="S510" s="168"/>
      <c r="T510" s="169"/>
      <c r="U510" s="168"/>
      <c r="V510" s="169"/>
      <c r="W510" s="170"/>
      <c r="X510" s="170"/>
      <c r="Y510" s="170"/>
      <c r="Z510" s="170"/>
      <c r="AA510" s="167"/>
    </row>
    <row r="511" spans="9:27" x14ac:dyDescent="0.3">
      <c r="I511" s="72"/>
      <c r="K511" s="32">
        <v>497</v>
      </c>
      <c r="L511" s="167"/>
      <c r="M511" s="167"/>
      <c r="N511" s="167"/>
      <c r="O511" s="165"/>
      <c r="P511" s="165"/>
      <c r="Q511" s="165"/>
      <c r="R511" s="167"/>
      <c r="S511" s="168"/>
      <c r="T511" s="169"/>
      <c r="U511" s="168"/>
      <c r="V511" s="169"/>
      <c r="W511" s="170"/>
      <c r="X511" s="170"/>
      <c r="Y511" s="170"/>
      <c r="Z511" s="170"/>
      <c r="AA511" s="167"/>
    </row>
    <row r="512" spans="9:27" x14ac:dyDescent="0.3">
      <c r="I512" s="72"/>
      <c r="K512" s="32">
        <v>498</v>
      </c>
      <c r="L512" s="167"/>
      <c r="M512" s="167"/>
      <c r="N512" s="167"/>
      <c r="O512" s="165"/>
      <c r="P512" s="165"/>
      <c r="Q512" s="165"/>
      <c r="R512" s="167"/>
      <c r="S512" s="168"/>
      <c r="T512" s="169"/>
      <c r="U512" s="168"/>
      <c r="V512" s="169"/>
      <c r="W512" s="170"/>
      <c r="X512" s="170"/>
      <c r="Y512" s="170"/>
      <c r="Z512" s="170"/>
      <c r="AA512" s="167"/>
    </row>
    <row r="513" spans="9:27" x14ac:dyDescent="0.3">
      <c r="I513" s="72"/>
      <c r="K513" s="32">
        <v>499</v>
      </c>
      <c r="L513" s="167"/>
      <c r="M513" s="167"/>
      <c r="N513" s="167"/>
      <c r="O513" s="165"/>
      <c r="P513" s="165"/>
      <c r="Q513" s="165"/>
      <c r="R513" s="167"/>
      <c r="S513" s="168"/>
      <c r="T513" s="169"/>
      <c r="U513" s="168"/>
      <c r="V513" s="169"/>
      <c r="W513" s="170"/>
      <c r="X513" s="170"/>
      <c r="Y513" s="170"/>
      <c r="Z513" s="170"/>
      <c r="AA513" s="167"/>
    </row>
    <row r="514" spans="9:27" x14ac:dyDescent="0.3">
      <c r="I514" s="72"/>
      <c r="K514" s="32">
        <v>500</v>
      </c>
      <c r="L514" s="167"/>
      <c r="M514" s="167"/>
      <c r="N514" s="167"/>
      <c r="O514" s="165"/>
      <c r="P514" s="165"/>
      <c r="Q514" s="165"/>
      <c r="R514" s="167"/>
      <c r="S514" s="168"/>
      <c r="T514" s="169"/>
      <c r="U514" s="168"/>
      <c r="V514" s="169"/>
      <c r="W514" s="170"/>
      <c r="X514" s="170"/>
      <c r="Y514" s="170"/>
      <c r="Z514" s="170"/>
      <c r="AA514" s="167"/>
    </row>
    <row r="515" spans="9:27" x14ac:dyDescent="0.3">
      <c r="I515" s="72"/>
      <c r="K515" s="32">
        <v>501</v>
      </c>
      <c r="L515" s="167"/>
      <c r="M515" s="167"/>
      <c r="N515" s="167"/>
      <c r="O515" s="165"/>
      <c r="P515" s="165"/>
      <c r="Q515" s="165"/>
      <c r="R515" s="167"/>
      <c r="S515" s="168"/>
      <c r="T515" s="169"/>
      <c r="U515" s="168"/>
      <c r="V515" s="169"/>
      <c r="W515" s="170"/>
      <c r="X515" s="170"/>
      <c r="Y515" s="170"/>
      <c r="Z515" s="170"/>
      <c r="AA515" s="167"/>
    </row>
    <row r="516" spans="9:27" x14ac:dyDescent="0.3">
      <c r="I516" s="72"/>
      <c r="K516" s="32">
        <v>502</v>
      </c>
      <c r="L516" s="167"/>
      <c r="M516" s="167"/>
      <c r="N516" s="167"/>
      <c r="O516" s="165"/>
      <c r="P516" s="165"/>
      <c r="Q516" s="165"/>
      <c r="R516" s="167"/>
      <c r="S516" s="168"/>
      <c r="T516" s="169"/>
      <c r="U516" s="168"/>
      <c r="V516" s="169"/>
      <c r="W516" s="170"/>
      <c r="X516" s="170"/>
      <c r="Y516" s="170"/>
      <c r="Z516" s="170"/>
      <c r="AA516" s="167"/>
    </row>
    <row r="517" spans="9:27" x14ac:dyDescent="0.3">
      <c r="I517" s="72"/>
      <c r="K517" s="32">
        <v>503</v>
      </c>
      <c r="L517" s="167"/>
      <c r="M517" s="167"/>
      <c r="N517" s="167"/>
      <c r="O517" s="165"/>
      <c r="P517" s="165"/>
      <c r="Q517" s="165"/>
      <c r="R517" s="167"/>
      <c r="S517" s="168"/>
      <c r="T517" s="169"/>
      <c r="U517" s="168"/>
      <c r="V517" s="169"/>
      <c r="W517" s="170"/>
      <c r="X517" s="170"/>
      <c r="Y517" s="170"/>
      <c r="Z517" s="170"/>
      <c r="AA517" s="167"/>
    </row>
    <row r="518" spans="9:27" x14ac:dyDescent="0.3">
      <c r="I518" s="72"/>
      <c r="K518" s="32">
        <v>504</v>
      </c>
      <c r="L518" s="167"/>
      <c r="M518" s="167"/>
      <c r="N518" s="167"/>
      <c r="O518" s="165"/>
      <c r="P518" s="165"/>
      <c r="Q518" s="165"/>
      <c r="R518" s="167"/>
      <c r="S518" s="168"/>
      <c r="T518" s="169"/>
      <c r="U518" s="168"/>
      <c r="V518" s="169"/>
      <c r="W518" s="170"/>
      <c r="X518" s="170"/>
      <c r="Y518" s="170"/>
      <c r="Z518" s="170"/>
      <c r="AA518" s="167"/>
    </row>
    <row r="519" spans="9:27" x14ac:dyDescent="0.3">
      <c r="I519" s="72"/>
      <c r="K519" s="32">
        <v>505</v>
      </c>
      <c r="L519" s="167"/>
      <c r="M519" s="167"/>
      <c r="N519" s="167"/>
      <c r="O519" s="165"/>
      <c r="P519" s="165"/>
      <c r="Q519" s="165"/>
      <c r="R519" s="167"/>
      <c r="S519" s="168"/>
      <c r="T519" s="169"/>
      <c r="U519" s="168"/>
      <c r="V519" s="169"/>
      <c r="W519" s="170"/>
      <c r="X519" s="170"/>
      <c r="Y519" s="170"/>
      <c r="Z519" s="170"/>
      <c r="AA519" s="167"/>
    </row>
    <row r="520" spans="9:27" x14ac:dyDescent="0.3">
      <c r="I520" s="72"/>
      <c r="K520" s="32">
        <v>506</v>
      </c>
      <c r="L520" s="167"/>
      <c r="M520" s="167"/>
      <c r="N520" s="167"/>
      <c r="O520" s="165"/>
      <c r="P520" s="165"/>
      <c r="Q520" s="165"/>
      <c r="R520" s="167"/>
      <c r="S520" s="168"/>
      <c r="T520" s="169"/>
      <c r="U520" s="168"/>
      <c r="V520" s="169"/>
      <c r="W520" s="170"/>
      <c r="X520" s="170"/>
      <c r="Y520" s="170"/>
      <c r="Z520" s="170"/>
      <c r="AA520" s="167"/>
    </row>
    <row r="521" spans="9:27" x14ac:dyDescent="0.3">
      <c r="I521" s="72"/>
      <c r="K521" s="32">
        <v>507</v>
      </c>
      <c r="L521" s="167"/>
      <c r="M521" s="167"/>
      <c r="N521" s="167"/>
      <c r="O521" s="165"/>
      <c r="P521" s="165"/>
      <c r="Q521" s="165"/>
      <c r="R521" s="167"/>
      <c r="S521" s="168"/>
      <c r="T521" s="169"/>
      <c r="U521" s="168"/>
      <c r="V521" s="169"/>
      <c r="W521" s="170"/>
      <c r="X521" s="170"/>
      <c r="Y521" s="170"/>
      <c r="Z521" s="170"/>
      <c r="AA521" s="167"/>
    </row>
    <row r="522" spans="9:27" x14ac:dyDescent="0.3">
      <c r="I522" s="72"/>
      <c r="K522" s="32">
        <v>508</v>
      </c>
      <c r="L522" s="167"/>
      <c r="M522" s="167"/>
      <c r="N522" s="167"/>
      <c r="O522" s="165"/>
      <c r="P522" s="165"/>
      <c r="Q522" s="165"/>
      <c r="R522" s="167"/>
      <c r="S522" s="168"/>
      <c r="T522" s="169"/>
      <c r="U522" s="168"/>
      <c r="V522" s="169"/>
      <c r="W522" s="170"/>
      <c r="X522" s="170"/>
      <c r="Y522" s="170"/>
      <c r="Z522" s="170"/>
      <c r="AA522" s="167"/>
    </row>
    <row r="523" spans="9:27" x14ac:dyDescent="0.3">
      <c r="I523" s="72"/>
      <c r="K523" s="32">
        <v>509</v>
      </c>
      <c r="L523" s="167"/>
      <c r="M523" s="167"/>
      <c r="N523" s="167"/>
      <c r="O523" s="165"/>
      <c r="P523" s="165"/>
      <c r="Q523" s="165"/>
      <c r="R523" s="167"/>
      <c r="S523" s="168"/>
      <c r="T523" s="169"/>
      <c r="U523" s="168"/>
      <c r="V523" s="169"/>
      <c r="W523" s="170"/>
      <c r="X523" s="170"/>
      <c r="Y523" s="170"/>
      <c r="Z523" s="170"/>
      <c r="AA523" s="167"/>
    </row>
    <row r="524" spans="9:27" x14ac:dyDescent="0.3">
      <c r="I524" s="72"/>
      <c r="K524" s="32">
        <v>510</v>
      </c>
      <c r="L524" s="167"/>
      <c r="M524" s="167"/>
      <c r="N524" s="167"/>
      <c r="O524" s="165"/>
      <c r="P524" s="165"/>
      <c r="Q524" s="165"/>
      <c r="R524" s="167"/>
      <c r="S524" s="168"/>
      <c r="T524" s="169"/>
      <c r="U524" s="168"/>
      <c r="V524" s="169"/>
      <c r="W524" s="170"/>
      <c r="X524" s="170"/>
      <c r="Y524" s="170"/>
      <c r="Z524" s="170"/>
      <c r="AA524" s="167"/>
    </row>
    <row r="525" spans="9:27" x14ac:dyDescent="0.3">
      <c r="I525" s="72"/>
      <c r="K525" s="32">
        <v>511</v>
      </c>
      <c r="L525" s="167"/>
      <c r="M525" s="167"/>
      <c r="N525" s="167"/>
      <c r="O525" s="165"/>
      <c r="P525" s="165"/>
      <c r="Q525" s="165"/>
      <c r="R525" s="167"/>
      <c r="S525" s="168"/>
      <c r="T525" s="169"/>
      <c r="U525" s="168"/>
      <c r="V525" s="169"/>
      <c r="W525" s="170"/>
      <c r="X525" s="170"/>
      <c r="Y525" s="170"/>
      <c r="Z525" s="170"/>
      <c r="AA525" s="167"/>
    </row>
    <row r="526" spans="9:27" x14ac:dyDescent="0.3">
      <c r="I526" s="72"/>
      <c r="K526" s="32">
        <v>512</v>
      </c>
      <c r="L526" s="167"/>
      <c r="M526" s="167"/>
      <c r="N526" s="167"/>
      <c r="O526" s="165"/>
      <c r="P526" s="165"/>
      <c r="Q526" s="165"/>
      <c r="R526" s="167"/>
      <c r="S526" s="168"/>
      <c r="T526" s="169"/>
      <c r="U526" s="168"/>
      <c r="V526" s="169"/>
      <c r="W526" s="170"/>
      <c r="X526" s="170"/>
      <c r="Y526" s="170"/>
      <c r="Z526" s="170"/>
      <c r="AA526" s="167"/>
    </row>
    <row r="527" spans="9:27" x14ac:dyDescent="0.3">
      <c r="I527" s="72"/>
      <c r="K527" s="32">
        <v>513</v>
      </c>
      <c r="L527" s="167"/>
      <c r="M527" s="167"/>
      <c r="N527" s="167"/>
      <c r="O527" s="165"/>
      <c r="P527" s="165"/>
      <c r="Q527" s="165"/>
      <c r="R527" s="167"/>
      <c r="S527" s="168"/>
      <c r="T527" s="169"/>
      <c r="U527" s="168"/>
      <c r="V527" s="169"/>
      <c r="W527" s="170"/>
      <c r="X527" s="170"/>
      <c r="Y527" s="170"/>
      <c r="Z527" s="170"/>
      <c r="AA527" s="167"/>
    </row>
    <row r="528" spans="9:27" x14ac:dyDescent="0.3">
      <c r="I528" s="72"/>
      <c r="K528" s="32">
        <v>514</v>
      </c>
      <c r="L528" s="167"/>
      <c r="M528" s="167"/>
      <c r="N528" s="167"/>
      <c r="O528" s="165"/>
      <c r="P528" s="165"/>
      <c r="Q528" s="165"/>
      <c r="R528" s="167"/>
      <c r="S528" s="168"/>
      <c r="T528" s="169"/>
      <c r="U528" s="168"/>
      <c r="V528" s="169"/>
      <c r="W528" s="170"/>
      <c r="X528" s="170"/>
      <c r="Y528" s="170"/>
      <c r="Z528" s="170"/>
      <c r="AA528" s="167"/>
    </row>
    <row r="529" spans="9:27" x14ac:dyDescent="0.3">
      <c r="I529" s="72"/>
      <c r="K529" s="32">
        <v>515</v>
      </c>
      <c r="L529" s="167"/>
      <c r="M529" s="167"/>
      <c r="N529" s="167"/>
      <c r="O529" s="165"/>
      <c r="P529" s="165"/>
      <c r="Q529" s="165"/>
      <c r="R529" s="167"/>
      <c r="S529" s="168"/>
      <c r="T529" s="169"/>
      <c r="U529" s="168"/>
      <c r="V529" s="169"/>
      <c r="W529" s="170"/>
      <c r="X529" s="170"/>
      <c r="Y529" s="170"/>
      <c r="Z529" s="170"/>
      <c r="AA529" s="167"/>
    </row>
    <row r="530" spans="9:27" x14ac:dyDescent="0.3">
      <c r="I530" s="72"/>
      <c r="K530" s="32">
        <v>516</v>
      </c>
      <c r="L530" s="167"/>
      <c r="M530" s="167"/>
      <c r="N530" s="167"/>
      <c r="O530" s="165"/>
      <c r="P530" s="165"/>
      <c r="Q530" s="165"/>
      <c r="R530" s="167"/>
      <c r="S530" s="168"/>
      <c r="T530" s="169"/>
      <c r="U530" s="168"/>
      <c r="V530" s="169"/>
      <c r="W530" s="170"/>
      <c r="X530" s="170"/>
      <c r="Y530" s="170"/>
      <c r="Z530" s="170"/>
      <c r="AA530" s="167"/>
    </row>
    <row r="531" spans="9:27" x14ac:dyDescent="0.3">
      <c r="I531" s="72"/>
      <c r="K531" s="32">
        <v>517</v>
      </c>
      <c r="L531" s="167"/>
      <c r="M531" s="167"/>
      <c r="N531" s="167"/>
      <c r="O531" s="165"/>
      <c r="P531" s="165"/>
      <c r="Q531" s="165"/>
      <c r="R531" s="167"/>
      <c r="S531" s="168"/>
      <c r="T531" s="169"/>
      <c r="U531" s="168"/>
      <c r="V531" s="169"/>
      <c r="W531" s="170"/>
      <c r="X531" s="170"/>
      <c r="Y531" s="170"/>
      <c r="Z531" s="170"/>
      <c r="AA531" s="167"/>
    </row>
    <row r="532" spans="9:27" x14ac:dyDescent="0.3">
      <c r="I532" s="72"/>
      <c r="K532" s="32">
        <v>518</v>
      </c>
      <c r="L532" s="167"/>
      <c r="M532" s="167"/>
      <c r="N532" s="167"/>
      <c r="O532" s="165"/>
      <c r="P532" s="165"/>
      <c r="Q532" s="165"/>
      <c r="R532" s="167"/>
      <c r="S532" s="168"/>
      <c r="T532" s="169"/>
      <c r="U532" s="168"/>
      <c r="V532" s="169"/>
      <c r="W532" s="170"/>
      <c r="X532" s="170"/>
      <c r="Y532" s="170"/>
      <c r="Z532" s="170"/>
      <c r="AA532" s="167"/>
    </row>
    <row r="533" spans="9:27" x14ac:dyDescent="0.3">
      <c r="I533" s="72"/>
      <c r="K533" s="32">
        <v>519</v>
      </c>
      <c r="L533" s="167"/>
      <c r="M533" s="167"/>
      <c r="N533" s="167"/>
      <c r="O533" s="165"/>
      <c r="P533" s="165"/>
      <c r="Q533" s="165"/>
      <c r="R533" s="167"/>
      <c r="S533" s="168"/>
      <c r="T533" s="169"/>
      <c r="U533" s="168"/>
      <c r="V533" s="169"/>
      <c r="W533" s="170"/>
      <c r="X533" s="170"/>
      <c r="Y533" s="170"/>
      <c r="Z533" s="170"/>
      <c r="AA533" s="167"/>
    </row>
    <row r="534" spans="9:27" x14ac:dyDescent="0.3">
      <c r="I534" s="72"/>
      <c r="K534" s="32">
        <v>520</v>
      </c>
      <c r="L534" s="167"/>
      <c r="M534" s="167"/>
      <c r="N534" s="167"/>
      <c r="O534" s="165"/>
      <c r="P534" s="165"/>
      <c r="Q534" s="165"/>
      <c r="R534" s="167"/>
      <c r="S534" s="168"/>
      <c r="T534" s="169"/>
      <c r="U534" s="168"/>
      <c r="V534" s="169"/>
      <c r="W534" s="170"/>
      <c r="X534" s="170"/>
      <c r="Y534" s="170"/>
      <c r="Z534" s="170"/>
      <c r="AA534" s="167"/>
    </row>
    <row r="535" spans="9:27" x14ac:dyDescent="0.3">
      <c r="I535" s="72"/>
      <c r="K535" s="32">
        <v>521</v>
      </c>
      <c r="L535" s="167"/>
      <c r="M535" s="167"/>
      <c r="N535" s="167"/>
      <c r="O535" s="165"/>
      <c r="P535" s="165"/>
      <c r="Q535" s="165"/>
      <c r="R535" s="167"/>
      <c r="S535" s="168"/>
      <c r="T535" s="169"/>
      <c r="U535" s="168"/>
      <c r="V535" s="169"/>
      <c r="W535" s="170"/>
      <c r="X535" s="170"/>
      <c r="Y535" s="170"/>
      <c r="Z535" s="170"/>
      <c r="AA535" s="167"/>
    </row>
    <row r="536" spans="9:27" x14ac:dyDescent="0.3">
      <c r="I536" s="72"/>
      <c r="K536" s="32">
        <v>522</v>
      </c>
      <c r="L536" s="167"/>
      <c r="M536" s="167"/>
      <c r="N536" s="167"/>
      <c r="O536" s="165"/>
      <c r="P536" s="165"/>
      <c r="Q536" s="165"/>
      <c r="R536" s="167"/>
      <c r="S536" s="168"/>
      <c r="T536" s="169"/>
      <c r="U536" s="168"/>
      <c r="V536" s="169"/>
      <c r="W536" s="170"/>
      <c r="X536" s="170"/>
      <c r="Y536" s="170"/>
      <c r="Z536" s="170"/>
      <c r="AA536" s="167"/>
    </row>
    <row r="537" spans="9:27" x14ac:dyDescent="0.3">
      <c r="I537" s="72"/>
      <c r="K537" s="32">
        <v>523</v>
      </c>
      <c r="L537" s="167"/>
      <c r="M537" s="167"/>
      <c r="N537" s="167"/>
      <c r="O537" s="165"/>
      <c r="P537" s="165"/>
      <c r="Q537" s="165"/>
      <c r="R537" s="167"/>
      <c r="S537" s="168"/>
      <c r="T537" s="169"/>
      <c r="U537" s="168"/>
      <c r="V537" s="169"/>
      <c r="W537" s="170"/>
      <c r="X537" s="170"/>
      <c r="Y537" s="170"/>
      <c r="Z537" s="170"/>
      <c r="AA537" s="167"/>
    </row>
    <row r="538" spans="9:27" x14ac:dyDescent="0.3">
      <c r="I538" s="72"/>
      <c r="K538" s="32">
        <v>524</v>
      </c>
      <c r="L538" s="167"/>
      <c r="M538" s="167"/>
      <c r="N538" s="167"/>
      <c r="O538" s="165"/>
      <c r="P538" s="165"/>
      <c r="Q538" s="165"/>
      <c r="R538" s="167"/>
      <c r="S538" s="168"/>
      <c r="T538" s="169"/>
      <c r="U538" s="168"/>
      <c r="V538" s="169"/>
      <c r="W538" s="170"/>
      <c r="X538" s="170"/>
      <c r="Y538" s="170"/>
      <c r="Z538" s="170"/>
      <c r="AA538" s="167"/>
    </row>
    <row r="539" spans="9:27" x14ac:dyDescent="0.3">
      <c r="I539" s="72"/>
      <c r="K539" s="32">
        <v>525</v>
      </c>
      <c r="L539" s="167"/>
      <c r="M539" s="167"/>
      <c r="N539" s="167"/>
      <c r="O539" s="165"/>
      <c r="P539" s="165"/>
      <c r="Q539" s="165"/>
      <c r="R539" s="167"/>
      <c r="S539" s="168"/>
      <c r="T539" s="169"/>
      <c r="U539" s="168"/>
      <c r="V539" s="169"/>
      <c r="W539" s="170"/>
      <c r="X539" s="170"/>
      <c r="Y539" s="170"/>
      <c r="Z539" s="170"/>
      <c r="AA539" s="167"/>
    </row>
    <row r="540" spans="9:27" x14ac:dyDescent="0.3">
      <c r="I540" s="72"/>
      <c r="K540" s="32">
        <v>526</v>
      </c>
      <c r="L540" s="167"/>
      <c r="M540" s="167"/>
      <c r="N540" s="167"/>
      <c r="O540" s="165"/>
      <c r="P540" s="165"/>
      <c r="Q540" s="165"/>
      <c r="R540" s="167"/>
      <c r="S540" s="168"/>
      <c r="T540" s="169"/>
      <c r="U540" s="168"/>
      <c r="V540" s="169"/>
      <c r="W540" s="170"/>
      <c r="X540" s="170"/>
      <c r="Y540" s="170"/>
      <c r="Z540" s="170"/>
      <c r="AA540" s="167"/>
    </row>
    <row r="541" spans="9:27" x14ac:dyDescent="0.3">
      <c r="I541" s="72"/>
      <c r="K541" s="32">
        <v>527</v>
      </c>
      <c r="L541" s="167"/>
      <c r="M541" s="167"/>
      <c r="N541" s="167"/>
      <c r="O541" s="165"/>
      <c r="P541" s="165"/>
      <c r="Q541" s="165"/>
      <c r="R541" s="167"/>
      <c r="S541" s="168"/>
      <c r="T541" s="169"/>
      <c r="U541" s="168"/>
      <c r="V541" s="169"/>
      <c r="W541" s="170"/>
      <c r="X541" s="170"/>
      <c r="Y541" s="170"/>
      <c r="Z541" s="170"/>
      <c r="AA541" s="167"/>
    </row>
    <row r="542" spans="9:27" x14ac:dyDescent="0.3">
      <c r="I542" s="72"/>
      <c r="K542" s="32">
        <v>528</v>
      </c>
      <c r="L542" s="167"/>
      <c r="M542" s="167"/>
      <c r="N542" s="167"/>
      <c r="O542" s="165"/>
      <c r="P542" s="165"/>
      <c r="Q542" s="165"/>
      <c r="R542" s="167"/>
      <c r="S542" s="168"/>
      <c r="T542" s="169"/>
      <c r="U542" s="168"/>
      <c r="V542" s="169"/>
      <c r="W542" s="170"/>
      <c r="X542" s="170"/>
      <c r="Y542" s="170"/>
      <c r="Z542" s="170"/>
      <c r="AA542" s="167"/>
    </row>
    <row r="543" spans="9:27" x14ac:dyDescent="0.3">
      <c r="I543" s="72"/>
      <c r="K543" s="32">
        <v>529</v>
      </c>
      <c r="L543" s="167"/>
      <c r="M543" s="167"/>
      <c r="N543" s="167"/>
      <c r="O543" s="165"/>
      <c r="P543" s="165"/>
      <c r="Q543" s="165"/>
      <c r="R543" s="167"/>
      <c r="S543" s="168"/>
      <c r="T543" s="169"/>
      <c r="U543" s="168"/>
      <c r="V543" s="169"/>
      <c r="W543" s="170"/>
      <c r="X543" s="170"/>
      <c r="Y543" s="170"/>
      <c r="Z543" s="170"/>
      <c r="AA543" s="167"/>
    </row>
    <row r="544" spans="9:27" x14ac:dyDescent="0.3">
      <c r="I544" s="72"/>
      <c r="K544" s="32">
        <v>530</v>
      </c>
      <c r="L544" s="167"/>
      <c r="M544" s="167"/>
      <c r="N544" s="167"/>
      <c r="O544" s="165"/>
      <c r="P544" s="165"/>
      <c r="Q544" s="165"/>
      <c r="R544" s="167"/>
      <c r="S544" s="168"/>
      <c r="T544" s="169"/>
      <c r="U544" s="168"/>
      <c r="V544" s="169"/>
      <c r="W544" s="170"/>
      <c r="X544" s="170"/>
      <c r="Y544" s="170"/>
      <c r="Z544" s="170"/>
      <c r="AA544" s="167"/>
    </row>
    <row r="545" spans="9:27" x14ac:dyDescent="0.3">
      <c r="I545" s="72"/>
      <c r="K545" s="32">
        <v>531</v>
      </c>
      <c r="L545" s="167"/>
      <c r="M545" s="167"/>
      <c r="N545" s="167"/>
      <c r="O545" s="165"/>
      <c r="P545" s="165"/>
      <c r="Q545" s="165"/>
      <c r="R545" s="167"/>
      <c r="S545" s="168"/>
      <c r="T545" s="169"/>
      <c r="U545" s="168"/>
      <c r="V545" s="169"/>
      <c r="W545" s="170"/>
      <c r="X545" s="170"/>
      <c r="Y545" s="170"/>
      <c r="Z545" s="170"/>
      <c r="AA545" s="167"/>
    </row>
    <row r="546" spans="9:27" x14ac:dyDescent="0.3">
      <c r="I546" s="72"/>
      <c r="K546" s="32">
        <v>532</v>
      </c>
      <c r="L546" s="167"/>
      <c r="M546" s="167"/>
      <c r="N546" s="167"/>
      <c r="O546" s="165"/>
      <c r="P546" s="165"/>
      <c r="Q546" s="165"/>
      <c r="R546" s="167"/>
      <c r="S546" s="168"/>
      <c r="T546" s="169"/>
      <c r="U546" s="168"/>
      <c r="V546" s="169"/>
      <c r="W546" s="170"/>
      <c r="X546" s="170"/>
      <c r="Y546" s="170"/>
      <c r="Z546" s="170"/>
      <c r="AA546" s="167"/>
    </row>
    <row r="547" spans="9:27" x14ac:dyDescent="0.3">
      <c r="I547" s="72"/>
      <c r="K547" s="32">
        <v>533</v>
      </c>
      <c r="L547" s="167"/>
      <c r="M547" s="167"/>
      <c r="N547" s="167"/>
      <c r="O547" s="165"/>
      <c r="P547" s="165"/>
      <c r="Q547" s="165"/>
      <c r="R547" s="167"/>
      <c r="S547" s="168"/>
      <c r="T547" s="169"/>
      <c r="U547" s="168"/>
      <c r="V547" s="169"/>
      <c r="W547" s="170"/>
      <c r="X547" s="170"/>
      <c r="Y547" s="170"/>
      <c r="Z547" s="170"/>
      <c r="AA547" s="167"/>
    </row>
    <row r="548" spans="9:27" x14ac:dyDescent="0.3">
      <c r="I548" s="72"/>
      <c r="K548" s="32">
        <v>534</v>
      </c>
      <c r="L548" s="167"/>
      <c r="M548" s="167"/>
      <c r="N548" s="167"/>
      <c r="O548" s="165"/>
      <c r="P548" s="165"/>
      <c r="Q548" s="165"/>
      <c r="R548" s="167"/>
      <c r="S548" s="168"/>
      <c r="T548" s="169"/>
      <c r="U548" s="168"/>
      <c r="V548" s="169"/>
      <c r="W548" s="170"/>
      <c r="X548" s="170"/>
      <c r="Y548" s="170"/>
      <c r="Z548" s="170"/>
      <c r="AA548" s="167"/>
    </row>
    <row r="549" spans="9:27" x14ac:dyDescent="0.3">
      <c r="I549" s="72"/>
      <c r="K549" s="32">
        <v>535</v>
      </c>
      <c r="L549" s="167"/>
      <c r="M549" s="167"/>
      <c r="N549" s="167"/>
      <c r="O549" s="165"/>
      <c r="P549" s="165"/>
      <c r="Q549" s="165"/>
      <c r="R549" s="167"/>
      <c r="S549" s="168"/>
      <c r="T549" s="169"/>
      <c r="U549" s="168"/>
      <c r="V549" s="169"/>
      <c r="W549" s="170"/>
      <c r="X549" s="170"/>
      <c r="Y549" s="170"/>
      <c r="Z549" s="170"/>
      <c r="AA549" s="167"/>
    </row>
    <row r="550" spans="9:27" x14ac:dyDescent="0.3">
      <c r="I550" s="72"/>
      <c r="K550" s="32">
        <v>536</v>
      </c>
      <c r="L550" s="167"/>
      <c r="M550" s="167"/>
      <c r="N550" s="167"/>
      <c r="O550" s="165"/>
      <c r="P550" s="165"/>
      <c r="Q550" s="165"/>
      <c r="R550" s="167"/>
      <c r="S550" s="168"/>
      <c r="T550" s="169"/>
      <c r="U550" s="168"/>
      <c r="V550" s="169"/>
      <c r="W550" s="170"/>
      <c r="X550" s="170"/>
      <c r="Y550" s="170"/>
      <c r="Z550" s="170"/>
      <c r="AA550" s="167"/>
    </row>
    <row r="551" spans="9:27" x14ac:dyDescent="0.3">
      <c r="I551" s="72"/>
      <c r="K551" s="32">
        <v>537</v>
      </c>
      <c r="L551" s="167"/>
      <c r="M551" s="167"/>
      <c r="N551" s="167"/>
      <c r="O551" s="165"/>
      <c r="P551" s="165"/>
      <c r="Q551" s="165"/>
      <c r="R551" s="167"/>
      <c r="S551" s="168"/>
      <c r="T551" s="169"/>
      <c r="U551" s="168"/>
      <c r="V551" s="169"/>
      <c r="W551" s="170"/>
      <c r="X551" s="170"/>
      <c r="Y551" s="170"/>
      <c r="Z551" s="170"/>
      <c r="AA551" s="167"/>
    </row>
    <row r="552" spans="9:27" x14ac:dyDescent="0.3">
      <c r="I552" s="72"/>
      <c r="K552" s="32">
        <v>538</v>
      </c>
      <c r="L552" s="167"/>
      <c r="M552" s="167"/>
      <c r="N552" s="167"/>
      <c r="O552" s="165"/>
      <c r="P552" s="165"/>
      <c r="Q552" s="165"/>
      <c r="R552" s="167"/>
      <c r="S552" s="168"/>
      <c r="T552" s="169"/>
      <c r="U552" s="168"/>
      <c r="V552" s="169"/>
      <c r="W552" s="170"/>
      <c r="X552" s="170"/>
      <c r="Y552" s="170"/>
      <c r="Z552" s="170"/>
      <c r="AA552" s="167"/>
    </row>
    <row r="553" spans="9:27" x14ac:dyDescent="0.3">
      <c r="I553" s="72"/>
      <c r="K553" s="32">
        <v>539</v>
      </c>
      <c r="L553" s="167"/>
      <c r="M553" s="167"/>
      <c r="N553" s="167"/>
      <c r="O553" s="165"/>
      <c r="P553" s="165"/>
      <c r="Q553" s="165"/>
      <c r="R553" s="167"/>
      <c r="S553" s="168"/>
      <c r="T553" s="169"/>
      <c r="U553" s="168"/>
      <c r="V553" s="169"/>
      <c r="W553" s="170"/>
      <c r="X553" s="170"/>
      <c r="Y553" s="170"/>
      <c r="Z553" s="170"/>
      <c r="AA553" s="167"/>
    </row>
    <row r="554" spans="9:27" x14ac:dyDescent="0.3">
      <c r="I554" s="72"/>
      <c r="K554" s="32">
        <v>540</v>
      </c>
      <c r="L554" s="167"/>
      <c r="M554" s="167"/>
      <c r="N554" s="167"/>
      <c r="O554" s="165"/>
      <c r="P554" s="165"/>
      <c r="Q554" s="165"/>
      <c r="R554" s="167"/>
      <c r="S554" s="168"/>
      <c r="T554" s="169"/>
      <c r="U554" s="168"/>
      <c r="V554" s="169"/>
      <c r="W554" s="170"/>
      <c r="X554" s="170"/>
      <c r="Y554" s="170"/>
      <c r="Z554" s="170"/>
      <c r="AA554" s="167"/>
    </row>
    <row r="555" spans="9:27" x14ac:dyDescent="0.3">
      <c r="I555" s="72"/>
      <c r="K555" s="32">
        <v>541</v>
      </c>
      <c r="L555" s="167"/>
      <c r="M555" s="167"/>
      <c r="N555" s="167"/>
      <c r="O555" s="165"/>
      <c r="P555" s="165"/>
      <c r="Q555" s="165"/>
      <c r="R555" s="167"/>
      <c r="S555" s="168"/>
      <c r="T555" s="169"/>
      <c r="U555" s="168"/>
      <c r="V555" s="169"/>
      <c r="W555" s="170"/>
      <c r="X555" s="170"/>
      <c r="Y555" s="170"/>
      <c r="Z555" s="170"/>
      <c r="AA555" s="167"/>
    </row>
    <row r="556" spans="9:27" x14ac:dyDescent="0.3">
      <c r="I556" s="72"/>
      <c r="K556" s="32">
        <v>542</v>
      </c>
      <c r="L556" s="167"/>
      <c r="M556" s="167"/>
      <c r="N556" s="167"/>
      <c r="O556" s="165"/>
      <c r="P556" s="165"/>
      <c r="Q556" s="165"/>
      <c r="R556" s="167"/>
      <c r="S556" s="168"/>
      <c r="T556" s="169"/>
      <c r="U556" s="168"/>
      <c r="V556" s="169"/>
      <c r="W556" s="170"/>
      <c r="X556" s="170"/>
      <c r="Y556" s="170"/>
      <c r="Z556" s="170"/>
      <c r="AA556" s="167"/>
    </row>
    <row r="557" spans="9:27" x14ac:dyDescent="0.3">
      <c r="I557" s="72"/>
      <c r="K557" s="32">
        <v>543</v>
      </c>
      <c r="L557" s="167"/>
      <c r="M557" s="167"/>
      <c r="N557" s="167"/>
      <c r="O557" s="165"/>
      <c r="P557" s="165"/>
      <c r="Q557" s="165"/>
      <c r="R557" s="167"/>
      <c r="S557" s="168"/>
      <c r="T557" s="169"/>
      <c r="U557" s="168"/>
      <c r="V557" s="169"/>
      <c r="W557" s="170"/>
      <c r="X557" s="170"/>
      <c r="Y557" s="170"/>
      <c r="Z557" s="170"/>
      <c r="AA557" s="167"/>
    </row>
    <row r="558" spans="9:27" x14ac:dyDescent="0.3">
      <c r="I558" s="72"/>
      <c r="K558" s="32">
        <v>544</v>
      </c>
      <c r="L558" s="167"/>
      <c r="M558" s="167"/>
      <c r="N558" s="167"/>
      <c r="O558" s="165"/>
      <c r="P558" s="165"/>
      <c r="Q558" s="165"/>
      <c r="R558" s="167"/>
      <c r="S558" s="168"/>
      <c r="T558" s="169"/>
      <c r="U558" s="168"/>
      <c r="V558" s="169"/>
      <c r="W558" s="170"/>
      <c r="X558" s="170"/>
      <c r="Y558" s="170"/>
      <c r="Z558" s="170"/>
      <c r="AA558" s="167"/>
    </row>
    <row r="559" spans="9:27" x14ac:dyDescent="0.3">
      <c r="I559" s="72"/>
      <c r="K559" s="32">
        <v>545</v>
      </c>
      <c r="L559" s="167"/>
      <c r="M559" s="167"/>
      <c r="N559" s="167"/>
      <c r="O559" s="165"/>
      <c r="P559" s="165"/>
      <c r="Q559" s="165"/>
      <c r="R559" s="167"/>
      <c r="S559" s="168"/>
      <c r="T559" s="169"/>
      <c r="U559" s="168"/>
      <c r="V559" s="169"/>
      <c r="W559" s="170"/>
      <c r="X559" s="170"/>
      <c r="Y559" s="170"/>
      <c r="Z559" s="170"/>
      <c r="AA559" s="167"/>
    </row>
    <row r="560" spans="9:27" x14ac:dyDescent="0.3">
      <c r="I560" s="72"/>
      <c r="K560" s="32">
        <v>546</v>
      </c>
      <c r="L560" s="167"/>
      <c r="M560" s="167"/>
      <c r="N560" s="167"/>
      <c r="O560" s="165"/>
      <c r="P560" s="165"/>
      <c r="Q560" s="165"/>
      <c r="R560" s="167"/>
      <c r="S560" s="168"/>
      <c r="T560" s="169"/>
      <c r="U560" s="168"/>
      <c r="V560" s="169"/>
      <c r="W560" s="170"/>
      <c r="X560" s="170"/>
      <c r="Y560" s="170"/>
      <c r="Z560" s="170"/>
      <c r="AA560" s="167"/>
    </row>
    <row r="561" spans="9:27" x14ac:dyDescent="0.3">
      <c r="I561" s="72"/>
      <c r="K561" s="32">
        <v>547</v>
      </c>
      <c r="L561" s="167"/>
      <c r="M561" s="167"/>
      <c r="N561" s="167"/>
      <c r="O561" s="165"/>
      <c r="P561" s="165"/>
      <c r="Q561" s="165"/>
      <c r="R561" s="167"/>
      <c r="S561" s="168"/>
      <c r="T561" s="169"/>
      <c r="U561" s="168"/>
      <c r="V561" s="169"/>
      <c r="W561" s="170"/>
      <c r="X561" s="170"/>
      <c r="Y561" s="170"/>
      <c r="Z561" s="170"/>
      <c r="AA561" s="167"/>
    </row>
    <row r="562" spans="9:27" x14ac:dyDescent="0.3">
      <c r="I562" s="72"/>
      <c r="K562" s="32">
        <v>548</v>
      </c>
      <c r="L562" s="167"/>
      <c r="M562" s="167"/>
      <c r="N562" s="167"/>
      <c r="O562" s="165"/>
      <c r="P562" s="165"/>
      <c r="Q562" s="165"/>
      <c r="R562" s="167"/>
      <c r="S562" s="168"/>
      <c r="T562" s="169"/>
      <c r="U562" s="168"/>
      <c r="V562" s="169"/>
      <c r="W562" s="170"/>
      <c r="X562" s="170"/>
      <c r="Y562" s="170"/>
      <c r="Z562" s="170"/>
      <c r="AA562" s="167"/>
    </row>
    <row r="563" spans="9:27" x14ac:dyDescent="0.3">
      <c r="I563" s="72"/>
      <c r="K563" s="32">
        <v>549</v>
      </c>
      <c r="L563" s="167"/>
      <c r="M563" s="167"/>
      <c r="N563" s="167"/>
      <c r="O563" s="165"/>
      <c r="P563" s="165"/>
      <c r="Q563" s="165"/>
      <c r="R563" s="167"/>
      <c r="S563" s="168"/>
      <c r="T563" s="169"/>
      <c r="U563" s="168"/>
      <c r="V563" s="169"/>
      <c r="W563" s="170"/>
      <c r="X563" s="170"/>
      <c r="Y563" s="170"/>
      <c r="Z563" s="170"/>
      <c r="AA563" s="167"/>
    </row>
    <row r="564" spans="9:27" x14ac:dyDescent="0.3">
      <c r="I564" s="72"/>
      <c r="K564" s="32">
        <v>550</v>
      </c>
      <c r="L564" s="167"/>
      <c r="M564" s="167"/>
      <c r="N564" s="167"/>
      <c r="O564" s="165"/>
      <c r="P564" s="165"/>
      <c r="Q564" s="165"/>
      <c r="R564" s="167"/>
      <c r="S564" s="168"/>
      <c r="T564" s="169"/>
      <c r="U564" s="168"/>
      <c r="V564" s="169"/>
      <c r="W564" s="170"/>
      <c r="X564" s="170"/>
      <c r="Y564" s="170"/>
      <c r="Z564" s="170"/>
      <c r="AA564" s="167"/>
    </row>
    <row r="565" spans="9:27" x14ac:dyDescent="0.3">
      <c r="I565" s="72"/>
      <c r="K565" s="32">
        <v>551</v>
      </c>
      <c r="L565" s="167"/>
      <c r="M565" s="167"/>
      <c r="N565" s="167"/>
      <c r="O565" s="165"/>
      <c r="P565" s="165"/>
      <c r="Q565" s="165"/>
      <c r="R565" s="167"/>
      <c r="S565" s="168"/>
      <c r="T565" s="169"/>
      <c r="U565" s="168"/>
      <c r="V565" s="169"/>
      <c r="W565" s="170"/>
      <c r="X565" s="170"/>
      <c r="Y565" s="170"/>
      <c r="Z565" s="170"/>
      <c r="AA565" s="167"/>
    </row>
    <row r="566" spans="9:27" x14ac:dyDescent="0.3">
      <c r="I566" s="72"/>
      <c r="K566" s="32">
        <v>552</v>
      </c>
      <c r="L566" s="167"/>
      <c r="M566" s="167"/>
      <c r="N566" s="167"/>
      <c r="O566" s="165"/>
      <c r="P566" s="165"/>
      <c r="Q566" s="165"/>
      <c r="R566" s="167"/>
      <c r="S566" s="168"/>
      <c r="T566" s="169"/>
      <c r="U566" s="168"/>
      <c r="V566" s="169"/>
      <c r="W566" s="170"/>
      <c r="X566" s="170"/>
      <c r="Y566" s="170"/>
      <c r="Z566" s="170"/>
      <c r="AA566" s="167"/>
    </row>
    <row r="567" spans="9:27" x14ac:dyDescent="0.3">
      <c r="I567" s="72"/>
      <c r="K567" s="32">
        <v>553</v>
      </c>
      <c r="L567" s="167"/>
      <c r="M567" s="167"/>
      <c r="N567" s="167"/>
      <c r="O567" s="165"/>
      <c r="P567" s="165"/>
      <c r="Q567" s="165"/>
      <c r="R567" s="167"/>
      <c r="S567" s="168"/>
      <c r="T567" s="169"/>
      <c r="U567" s="168"/>
      <c r="V567" s="169"/>
      <c r="W567" s="170"/>
      <c r="X567" s="170"/>
      <c r="Y567" s="170"/>
      <c r="Z567" s="170"/>
      <c r="AA567" s="167"/>
    </row>
    <row r="568" spans="9:27" x14ac:dyDescent="0.3">
      <c r="I568" s="72"/>
      <c r="K568" s="32">
        <v>554</v>
      </c>
      <c r="L568" s="167"/>
      <c r="M568" s="167"/>
      <c r="N568" s="167"/>
      <c r="O568" s="165"/>
      <c r="P568" s="165"/>
      <c r="Q568" s="165"/>
      <c r="R568" s="167"/>
      <c r="S568" s="168"/>
      <c r="T568" s="169"/>
      <c r="U568" s="168"/>
      <c r="V568" s="169"/>
      <c r="W568" s="170"/>
      <c r="X568" s="170"/>
      <c r="Y568" s="170"/>
      <c r="Z568" s="170"/>
      <c r="AA568" s="167"/>
    </row>
    <row r="569" spans="9:27" x14ac:dyDescent="0.3">
      <c r="I569" s="72"/>
      <c r="K569" s="32">
        <v>555</v>
      </c>
      <c r="L569" s="167"/>
      <c r="M569" s="167"/>
      <c r="N569" s="167"/>
      <c r="O569" s="165"/>
      <c r="P569" s="165"/>
      <c r="Q569" s="165"/>
      <c r="R569" s="167"/>
      <c r="S569" s="168"/>
      <c r="T569" s="169"/>
      <c r="U569" s="168"/>
      <c r="V569" s="169"/>
      <c r="W569" s="170"/>
      <c r="X569" s="170"/>
      <c r="Y569" s="170"/>
      <c r="Z569" s="170"/>
      <c r="AA569" s="167"/>
    </row>
    <row r="570" spans="9:27" x14ac:dyDescent="0.3">
      <c r="I570" s="72"/>
      <c r="K570" s="32">
        <v>556</v>
      </c>
      <c r="L570" s="167"/>
      <c r="M570" s="167"/>
      <c r="N570" s="167"/>
      <c r="O570" s="165"/>
      <c r="P570" s="165"/>
      <c r="Q570" s="165"/>
      <c r="R570" s="167"/>
      <c r="S570" s="168"/>
      <c r="T570" s="169"/>
      <c r="U570" s="168"/>
      <c r="V570" s="169"/>
      <c r="W570" s="170"/>
      <c r="X570" s="170"/>
      <c r="Y570" s="170"/>
      <c r="Z570" s="170"/>
      <c r="AA570" s="167"/>
    </row>
    <row r="571" spans="9:27" x14ac:dyDescent="0.3">
      <c r="I571" s="72"/>
      <c r="K571" s="32">
        <v>557</v>
      </c>
      <c r="L571" s="167"/>
      <c r="M571" s="167"/>
      <c r="N571" s="167"/>
      <c r="O571" s="165"/>
      <c r="P571" s="165"/>
      <c r="Q571" s="165"/>
      <c r="R571" s="167"/>
      <c r="S571" s="168"/>
      <c r="T571" s="169"/>
      <c r="U571" s="168"/>
      <c r="V571" s="169"/>
      <c r="W571" s="170"/>
      <c r="X571" s="170"/>
      <c r="Y571" s="170"/>
      <c r="Z571" s="170"/>
      <c r="AA571" s="167"/>
    </row>
    <row r="572" spans="9:27" x14ac:dyDescent="0.3">
      <c r="I572" s="72"/>
      <c r="K572" s="32">
        <v>558</v>
      </c>
      <c r="L572" s="167"/>
      <c r="M572" s="167"/>
      <c r="N572" s="167"/>
      <c r="O572" s="165"/>
      <c r="P572" s="165"/>
      <c r="Q572" s="165"/>
      <c r="R572" s="167"/>
      <c r="S572" s="168"/>
      <c r="T572" s="169"/>
      <c r="U572" s="168"/>
      <c r="V572" s="169"/>
      <c r="W572" s="170"/>
      <c r="X572" s="170"/>
      <c r="Y572" s="170"/>
      <c r="Z572" s="170"/>
      <c r="AA572" s="167"/>
    </row>
    <row r="573" spans="9:27" x14ac:dyDescent="0.3">
      <c r="I573" s="72"/>
      <c r="K573" s="32">
        <v>559</v>
      </c>
      <c r="L573" s="167"/>
      <c r="M573" s="167"/>
      <c r="N573" s="167"/>
      <c r="O573" s="165"/>
      <c r="P573" s="165"/>
      <c r="Q573" s="165"/>
      <c r="R573" s="167"/>
      <c r="S573" s="168"/>
      <c r="T573" s="169"/>
      <c r="U573" s="168"/>
      <c r="V573" s="169"/>
      <c r="W573" s="170"/>
      <c r="X573" s="170"/>
      <c r="Y573" s="170"/>
      <c r="Z573" s="170"/>
      <c r="AA573" s="167"/>
    </row>
    <row r="574" spans="9:27" x14ac:dyDescent="0.3">
      <c r="I574" s="72"/>
      <c r="K574" s="32">
        <v>560</v>
      </c>
      <c r="L574" s="167"/>
      <c r="M574" s="167"/>
      <c r="N574" s="167"/>
      <c r="O574" s="165"/>
      <c r="P574" s="165"/>
      <c r="Q574" s="165"/>
      <c r="R574" s="167"/>
      <c r="S574" s="168"/>
      <c r="T574" s="169"/>
      <c r="U574" s="168"/>
      <c r="V574" s="169"/>
      <c r="W574" s="170"/>
      <c r="X574" s="170"/>
      <c r="Y574" s="170"/>
      <c r="Z574" s="170"/>
      <c r="AA574" s="167"/>
    </row>
    <row r="575" spans="9:27" x14ac:dyDescent="0.3">
      <c r="I575" s="72"/>
      <c r="K575" s="32">
        <v>561</v>
      </c>
      <c r="L575" s="167"/>
      <c r="M575" s="167"/>
      <c r="N575" s="167"/>
      <c r="O575" s="165"/>
      <c r="P575" s="165"/>
      <c r="Q575" s="165"/>
      <c r="R575" s="167"/>
      <c r="S575" s="168"/>
      <c r="T575" s="169"/>
      <c r="U575" s="168"/>
      <c r="V575" s="169"/>
      <c r="W575" s="170"/>
      <c r="X575" s="170"/>
      <c r="Y575" s="170"/>
      <c r="Z575" s="170"/>
      <c r="AA575" s="167"/>
    </row>
    <row r="576" spans="9:27" x14ac:dyDescent="0.3">
      <c r="I576" s="72"/>
      <c r="K576" s="32">
        <v>562</v>
      </c>
      <c r="L576" s="167"/>
      <c r="M576" s="167"/>
      <c r="N576" s="167"/>
      <c r="O576" s="165"/>
      <c r="P576" s="165"/>
      <c r="Q576" s="165"/>
      <c r="R576" s="167"/>
      <c r="S576" s="168"/>
      <c r="T576" s="169"/>
      <c r="U576" s="168"/>
      <c r="V576" s="169"/>
      <c r="W576" s="170"/>
      <c r="X576" s="170"/>
      <c r="Y576" s="170"/>
      <c r="Z576" s="170"/>
      <c r="AA576" s="167"/>
    </row>
    <row r="577" spans="9:27" x14ac:dyDescent="0.3">
      <c r="I577" s="72"/>
      <c r="K577" s="32">
        <v>563</v>
      </c>
      <c r="L577" s="167"/>
      <c r="M577" s="167"/>
      <c r="N577" s="167"/>
      <c r="O577" s="165"/>
      <c r="P577" s="165"/>
      <c r="Q577" s="165"/>
      <c r="R577" s="167"/>
      <c r="S577" s="168"/>
      <c r="T577" s="169"/>
      <c r="U577" s="168"/>
      <c r="V577" s="169"/>
      <c r="W577" s="170"/>
      <c r="X577" s="170"/>
      <c r="Y577" s="170"/>
      <c r="Z577" s="170"/>
      <c r="AA577" s="167"/>
    </row>
    <row r="578" spans="9:27" x14ac:dyDescent="0.3">
      <c r="I578" s="72"/>
      <c r="K578" s="32">
        <v>564</v>
      </c>
      <c r="L578" s="167"/>
      <c r="M578" s="167"/>
      <c r="N578" s="167"/>
      <c r="O578" s="165"/>
      <c r="P578" s="165"/>
      <c r="Q578" s="165"/>
      <c r="R578" s="167"/>
      <c r="S578" s="168"/>
      <c r="T578" s="169"/>
      <c r="U578" s="168"/>
      <c r="V578" s="169"/>
      <c r="W578" s="170"/>
      <c r="X578" s="170"/>
      <c r="Y578" s="170"/>
      <c r="Z578" s="170"/>
      <c r="AA578" s="167"/>
    </row>
    <row r="579" spans="9:27" x14ac:dyDescent="0.3">
      <c r="I579" s="72"/>
      <c r="K579" s="32">
        <v>565</v>
      </c>
      <c r="L579" s="167"/>
      <c r="M579" s="167"/>
      <c r="N579" s="167"/>
      <c r="O579" s="165"/>
      <c r="P579" s="165"/>
      <c r="Q579" s="165"/>
      <c r="R579" s="167"/>
      <c r="S579" s="168"/>
      <c r="T579" s="169"/>
      <c r="U579" s="168"/>
      <c r="V579" s="169"/>
      <c r="W579" s="170"/>
      <c r="X579" s="170"/>
      <c r="Y579" s="170"/>
      <c r="Z579" s="170"/>
      <c r="AA579" s="167"/>
    </row>
    <row r="580" spans="9:27" x14ac:dyDescent="0.3">
      <c r="I580" s="72"/>
      <c r="K580" s="32">
        <v>566</v>
      </c>
      <c r="L580" s="167"/>
      <c r="M580" s="167"/>
      <c r="N580" s="167"/>
      <c r="O580" s="165"/>
      <c r="P580" s="165"/>
      <c r="Q580" s="165"/>
      <c r="R580" s="167"/>
      <c r="S580" s="168"/>
      <c r="T580" s="169"/>
      <c r="U580" s="168"/>
      <c r="V580" s="169"/>
      <c r="W580" s="170"/>
      <c r="X580" s="170"/>
      <c r="Y580" s="170"/>
      <c r="Z580" s="170"/>
      <c r="AA580" s="167"/>
    </row>
    <row r="581" spans="9:27" x14ac:dyDescent="0.3">
      <c r="I581" s="72"/>
      <c r="K581" s="32">
        <v>567</v>
      </c>
      <c r="L581" s="167"/>
      <c r="M581" s="167"/>
      <c r="N581" s="167"/>
      <c r="O581" s="165"/>
      <c r="P581" s="165"/>
      <c r="Q581" s="165"/>
      <c r="R581" s="167"/>
      <c r="S581" s="168"/>
      <c r="T581" s="169"/>
      <c r="U581" s="168"/>
      <c r="V581" s="169"/>
      <c r="W581" s="170"/>
      <c r="X581" s="170"/>
      <c r="Y581" s="170"/>
      <c r="Z581" s="170"/>
      <c r="AA581" s="167"/>
    </row>
    <row r="582" spans="9:27" x14ac:dyDescent="0.3">
      <c r="I582" s="72"/>
      <c r="K582" s="32">
        <v>568</v>
      </c>
      <c r="L582" s="167"/>
      <c r="M582" s="167"/>
      <c r="N582" s="167"/>
      <c r="O582" s="165"/>
      <c r="P582" s="165"/>
      <c r="Q582" s="165"/>
      <c r="R582" s="167"/>
      <c r="S582" s="168"/>
      <c r="T582" s="169"/>
      <c r="U582" s="168"/>
      <c r="V582" s="169"/>
      <c r="W582" s="170"/>
      <c r="X582" s="170"/>
      <c r="Y582" s="170"/>
      <c r="Z582" s="170"/>
      <c r="AA582" s="167"/>
    </row>
    <row r="583" spans="9:27" x14ac:dyDescent="0.3">
      <c r="I583" s="72"/>
      <c r="K583" s="32">
        <v>569</v>
      </c>
      <c r="L583" s="167"/>
      <c r="M583" s="167"/>
      <c r="N583" s="167"/>
      <c r="O583" s="165"/>
      <c r="P583" s="165"/>
      <c r="Q583" s="165"/>
      <c r="R583" s="167"/>
      <c r="S583" s="168"/>
      <c r="T583" s="169"/>
      <c r="U583" s="168"/>
      <c r="V583" s="169"/>
      <c r="W583" s="170"/>
      <c r="X583" s="170"/>
      <c r="Y583" s="170"/>
      <c r="Z583" s="170"/>
      <c r="AA583" s="167"/>
    </row>
    <row r="584" spans="9:27" x14ac:dyDescent="0.3">
      <c r="I584" s="72"/>
      <c r="K584" s="32">
        <v>570</v>
      </c>
      <c r="L584" s="167"/>
      <c r="M584" s="167"/>
      <c r="N584" s="167"/>
      <c r="O584" s="165"/>
      <c r="P584" s="165"/>
      <c r="Q584" s="165"/>
      <c r="R584" s="167"/>
      <c r="S584" s="168"/>
      <c r="T584" s="169"/>
      <c r="U584" s="168"/>
      <c r="V584" s="169"/>
      <c r="W584" s="170"/>
      <c r="X584" s="170"/>
      <c r="Y584" s="170"/>
      <c r="Z584" s="170"/>
      <c r="AA584" s="167"/>
    </row>
    <row r="585" spans="9:27" x14ac:dyDescent="0.3">
      <c r="I585" s="72"/>
      <c r="K585" s="32">
        <v>571</v>
      </c>
      <c r="L585" s="167"/>
      <c r="M585" s="167"/>
      <c r="N585" s="167"/>
      <c r="O585" s="165"/>
      <c r="P585" s="165"/>
      <c r="Q585" s="165"/>
      <c r="R585" s="167"/>
      <c r="S585" s="168"/>
      <c r="T585" s="169"/>
      <c r="U585" s="168"/>
      <c r="V585" s="169"/>
      <c r="W585" s="170"/>
      <c r="X585" s="170"/>
      <c r="Y585" s="170"/>
      <c r="Z585" s="170"/>
      <c r="AA585" s="167"/>
    </row>
    <row r="586" spans="9:27" x14ac:dyDescent="0.3">
      <c r="I586" s="72"/>
      <c r="K586" s="32">
        <v>572</v>
      </c>
      <c r="L586" s="167"/>
      <c r="M586" s="167"/>
      <c r="N586" s="167"/>
      <c r="O586" s="165"/>
      <c r="P586" s="165"/>
      <c r="Q586" s="165"/>
      <c r="R586" s="167"/>
      <c r="S586" s="168"/>
      <c r="T586" s="169"/>
      <c r="U586" s="168"/>
      <c r="V586" s="169"/>
      <c r="W586" s="170"/>
      <c r="X586" s="170"/>
      <c r="Y586" s="170"/>
      <c r="Z586" s="170"/>
      <c r="AA586" s="167"/>
    </row>
    <row r="587" spans="9:27" x14ac:dyDescent="0.3">
      <c r="I587" s="72"/>
      <c r="K587" s="32">
        <v>573</v>
      </c>
      <c r="L587" s="167"/>
      <c r="M587" s="167"/>
      <c r="N587" s="167"/>
      <c r="O587" s="165"/>
      <c r="P587" s="165"/>
      <c r="Q587" s="165"/>
      <c r="R587" s="167"/>
      <c r="S587" s="168"/>
      <c r="T587" s="169"/>
      <c r="U587" s="168"/>
      <c r="V587" s="169"/>
      <c r="W587" s="170"/>
      <c r="X587" s="170"/>
      <c r="Y587" s="170"/>
      <c r="Z587" s="170"/>
      <c r="AA587" s="167"/>
    </row>
    <row r="588" spans="9:27" x14ac:dyDescent="0.3">
      <c r="I588" s="72"/>
      <c r="K588" s="32">
        <v>574</v>
      </c>
      <c r="L588" s="167"/>
      <c r="M588" s="167"/>
      <c r="N588" s="167"/>
      <c r="O588" s="165"/>
      <c r="P588" s="165"/>
      <c r="Q588" s="165"/>
      <c r="R588" s="167"/>
      <c r="S588" s="168"/>
      <c r="T588" s="169"/>
      <c r="U588" s="168"/>
      <c r="V588" s="169"/>
      <c r="W588" s="170"/>
      <c r="X588" s="170"/>
      <c r="Y588" s="170"/>
      <c r="Z588" s="170"/>
      <c r="AA588" s="167"/>
    </row>
    <row r="589" spans="9:27" x14ac:dyDescent="0.3">
      <c r="I589" s="72"/>
      <c r="K589" s="32">
        <v>575</v>
      </c>
      <c r="L589" s="167"/>
      <c r="M589" s="167"/>
      <c r="N589" s="167"/>
      <c r="O589" s="165"/>
      <c r="P589" s="165"/>
      <c r="Q589" s="165"/>
      <c r="R589" s="167"/>
      <c r="S589" s="168"/>
      <c r="T589" s="169"/>
      <c r="U589" s="168"/>
      <c r="V589" s="169"/>
      <c r="W589" s="170"/>
      <c r="X589" s="170"/>
      <c r="Y589" s="170"/>
      <c r="Z589" s="170"/>
      <c r="AA589" s="167"/>
    </row>
    <row r="590" spans="9:27" x14ac:dyDescent="0.3">
      <c r="I590" s="72"/>
      <c r="K590" s="32">
        <v>576</v>
      </c>
      <c r="L590" s="167"/>
      <c r="M590" s="167"/>
      <c r="N590" s="167"/>
      <c r="O590" s="165"/>
      <c r="P590" s="165"/>
      <c r="Q590" s="165"/>
      <c r="R590" s="167"/>
      <c r="S590" s="168"/>
      <c r="T590" s="169"/>
      <c r="U590" s="168"/>
      <c r="V590" s="169"/>
      <c r="W590" s="170"/>
      <c r="X590" s="170"/>
      <c r="Y590" s="170"/>
      <c r="Z590" s="170"/>
      <c r="AA590" s="167"/>
    </row>
    <row r="591" spans="9:27" x14ac:dyDescent="0.3">
      <c r="I591" s="72"/>
      <c r="K591" s="32">
        <v>577</v>
      </c>
      <c r="L591" s="167"/>
      <c r="M591" s="167"/>
      <c r="N591" s="167"/>
      <c r="O591" s="165"/>
      <c r="P591" s="165"/>
      <c r="Q591" s="165"/>
      <c r="R591" s="167"/>
      <c r="S591" s="168"/>
      <c r="T591" s="169"/>
      <c r="U591" s="168"/>
      <c r="V591" s="169"/>
      <c r="W591" s="170"/>
      <c r="X591" s="170"/>
      <c r="Y591" s="170"/>
      <c r="Z591" s="170"/>
      <c r="AA591" s="167"/>
    </row>
    <row r="592" spans="9:27" x14ac:dyDescent="0.3">
      <c r="I592" s="72"/>
      <c r="K592" s="32">
        <v>578</v>
      </c>
      <c r="L592" s="167"/>
      <c r="M592" s="167"/>
      <c r="N592" s="167"/>
      <c r="O592" s="165"/>
      <c r="P592" s="165"/>
      <c r="Q592" s="165"/>
      <c r="R592" s="167"/>
      <c r="S592" s="168"/>
      <c r="T592" s="169"/>
      <c r="U592" s="168"/>
      <c r="V592" s="169"/>
      <c r="W592" s="170"/>
      <c r="X592" s="170"/>
      <c r="Y592" s="170"/>
      <c r="Z592" s="170"/>
      <c r="AA592" s="167"/>
    </row>
    <row r="593" spans="9:27" x14ac:dyDescent="0.3">
      <c r="I593" s="72"/>
      <c r="K593" s="32">
        <v>579</v>
      </c>
      <c r="L593" s="167"/>
      <c r="M593" s="167"/>
      <c r="N593" s="167"/>
      <c r="O593" s="165"/>
      <c r="P593" s="165"/>
      <c r="Q593" s="165"/>
      <c r="R593" s="167"/>
      <c r="S593" s="168"/>
      <c r="T593" s="169"/>
      <c r="U593" s="168"/>
      <c r="V593" s="169"/>
      <c r="W593" s="170"/>
      <c r="X593" s="170"/>
      <c r="Y593" s="170"/>
      <c r="Z593" s="170"/>
      <c r="AA593" s="167"/>
    </row>
    <row r="594" spans="9:27" x14ac:dyDescent="0.3">
      <c r="I594" s="72"/>
      <c r="K594" s="32">
        <v>580</v>
      </c>
      <c r="L594" s="167"/>
      <c r="M594" s="167"/>
      <c r="N594" s="167"/>
      <c r="O594" s="165"/>
      <c r="P594" s="165"/>
      <c r="Q594" s="165"/>
      <c r="R594" s="167"/>
      <c r="S594" s="168"/>
      <c r="T594" s="169"/>
      <c r="U594" s="168"/>
      <c r="V594" s="169"/>
      <c r="W594" s="170"/>
      <c r="X594" s="170"/>
      <c r="Y594" s="170"/>
      <c r="Z594" s="170"/>
      <c r="AA594" s="167"/>
    </row>
    <row r="595" spans="9:27" x14ac:dyDescent="0.3">
      <c r="I595" s="72"/>
      <c r="K595" s="32">
        <v>581</v>
      </c>
      <c r="L595" s="167"/>
      <c r="M595" s="167"/>
      <c r="N595" s="167"/>
      <c r="O595" s="165"/>
      <c r="P595" s="165"/>
      <c r="Q595" s="165"/>
      <c r="R595" s="167"/>
      <c r="S595" s="168"/>
      <c r="T595" s="169"/>
      <c r="U595" s="168"/>
      <c r="V595" s="169"/>
      <c r="W595" s="170"/>
      <c r="X595" s="170"/>
      <c r="Y595" s="170"/>
      <c r="Z595" s="170"/>
      <c r="AA595" s="167"/>
    </row>
    <row r="596" spans="9:27" x14ac:dyDescent="0.3">
      <c r="I596" s="72"/>
      <c r="K596" s="32">
        <v>582</v>
      </c>
      <c r="L596" s="167"/>
      <c r="M596" s="167"/>
      <c r="N596" s="167"/>
      <c r="O596" s="165"/>
      <c r="P596" s="165"/>
      <c r="Q596" s="165"/>
      <c r="R596" s="167"/>
      <c r="S596" s="168"/>
      <c r="T596" s="169"/>
      <c r="U596" s="168"/>
      <c r="V596" s="169"/>
      <c r="W596" s="170"/>
      <c r="X596" s="170"/>
      <c r="Y596" s="170"/>
      <c r="Z596" s="170"/>
      <c r="AA596" s="167"/>
    </row>
    <row r="597" spans="9:27" x14ac:dyDescent="0.3">
      <c r="I597" s="72"/>
      <c r="K597" s="32">
        <v>583</v>
      </c>
      <c r="L597" s="167"/>
      <c r="M597" s="167"/>
      <c r="N597" s="167"/>
      <c r="O597" s="165"/>
      <c r="P597" s="165"/>
      <c r="Q597" s="165"/>
      <c r="R597" s="167"/>
      <c r="S597" s="168"/>
      <c r="T597" s="169"/>
      <c r="U597" s="168"/>
      <c r="V597" s="169"/>
      <c r="W597" s="170"/>
      <c r="X597" s="170"/>
      <c r="Y597" s="170"/>
      <c r="Z597" s="170"/>
      <c r="AA597" s="167"/>
    </row>
    <row r="598" spans="9:27" x14ac:dyDescent="0.3">
      <c r="I598" s="72"/>
      <c r="K598" s="32">
        <v>584</v>
      </c>
      <c r="L598" s="167"/>
      <c r="M598" s="167"/>
      <c r="N598" s="167"/>
      <c r="O598" s="165"/>
      <c r="P598" s="165"/>
      <c r="Q598" s="165"/>
      <c r="R598" s="167"/>
      <c r="S598" s="168"/>
      <c r="T598" s="169"/>
      <c r="U598" s="168"/>
      <c r="V598" s="169"/>
      <c r="W598" s="170"/>
      <c r="X598" s="170"/>
      <c r="Y598" s="170"/>
      <c r="Z598" s="170"/>
      <c r="AA598" s="167"/>
    </row>
    <row r="599" spans="9:27" x14ac:dyDescent="0.3">
      <c r="I599" s="72"/>
      <c r="K599" s="32">
        <v>585</v>
      </c>
      <c r="L599" s="167"/>
      <c r="M599" s="167"/>
      <c r="N599" s="167"/>
      <c r="O599" s="165"/>
      <c r="P599" s="165"/>
      <c r="Q599" s="165"/>
      <c r="R599" s="167"/>
      <c r="S599" s="168"/>
      <c r="T599" s="169"/>
      <c r="U599" s="168"/>
      <c r="V599" s="169"/>
      <c r="W599" s="170"/>
      <c r="X599" s="170"/>
      <c r="Y599" s="170"/>
      <c r="Z599" s="170"/>
      <c r="AA599" s="167"/>
    </row>
    <row r="600" spans="9:27" x14ac:dyDescent="0.3">
      <c r="I600" s="72"/>
      <c r="K600" s="32">
        <v>586</v>
      </c>
      <c r="L600" s="167"/>
      <c r="M600" s="167"/>
      <c r="N600" s="167"/>
      <c r="O600" s="165"/>
      <c r="P600" s="165"/>
      <c r="Q600" s="165"/>
      <c r="R600" s="167"/>
      <c r="S600" s="168"/>
      <c r="T600" s="169"/>
      <c r="U600" s="168"/>
      <c r="V600" s="169"/>
      <c r="W600" s="170"/>
      <c r="X600" s="170"/>
      <c r="Y600" s="170"/>
      <c r="Z600" s="170"/>
      <c r="AA600" s="167"/>
    </row>
    <row r="601" spans="9:27" x14ac:dyDescent="0.3">
      <c r="I601" s="72"/>
      <c r="K601" s="32">
        <v>587</v>
      </c>
      <c r="L601" s="167"/>
      <c r="M601" s="167"/>
      <c r="N601" s="167"/>
      <c r="O601" s="165"/>
      <c r="P601" s="165"/>
      <c r="Q601" s="165"/>
      <c r="R601" s="167"/>
      <c r="S601" s="168"/>
      <c r="T601" s="169"/>
      <c r="U601" s="168"/>
      <c r="V601" s="169"/>
      <c r="W601" s="170"/>
      <c r="X601" s="170"/>
      <c r="Y601" s="170"/>
      <c r="Z601" s="170"/>
      <c r="AA601" s="167"/>
    </row>
    <row r="602" spans="9:27" x14ac:dyDescent="0.3">
      <c r="I602" s="72"/>
      <c r="K602" s="32">
        <v>588</v>
      </c>
      <c r="L602" s="167"/>
      <c r="M602" s="167"/>
      <c r="N602" s="167"/>
      <c r="O602" s="165"/>
      <c r="P602" s="165"/>
      <c r="Q602" s="165"/>
      <c r="R602" s="167"/>
      <c r="S602" s="168"/>
      <c r="T602" s="169"/>
      <c r="U602" s="168"/>
      <c r="V602" s="169"/>
      <c r="W602" s="170"/>
      <c r="X602" s="170"/>
      <c r="Y602" s="170"/>
      <c r="Z602" s="170"/>
      <c r="AA602" s="167"/>
    </row>
    <row r="603" spans="9:27" x14ac:dyDescent="0.3">
      <c r="I603" s="72"/>
      <c r="K603" s="32">
        <v>589</v>
      </c>
      <c r="L603" s="167"/>
      <c r="M603" s="167"/>
      <c r="N603" s="167"/>
      <c r="O603" s="165"/>
      <c r="P603" s="165"/>
      <c r="Q603" s="165"/>
      <c r="R603" s="167"/>
      <c r="S603" s="168"/>
      <c r="T603" s="169"/>
      <c r="U603" s="168"/>
      <c r="V603" s="169"/>
      <c r="W603" s="170"/>
      <c r="X603" s="170"/>
      <c r="Y603" s="170"/>
      <c r="Z603" s="170"/>
      <c r="AA603" s="167"/>
    </row>
    <row r="604" spans="9:27" x14ac:dyDescent="0.3">
      <c r="I604" s="72"/>
      <c r="K604" s="32">
        <v>590</v>
      </c>
      <c r="L604" s="167"/>
      <c r="M604" s="167"/>
      <c r="N604" s="167"/>
      <c r="O604" s="165"/>
      <c r="P604" s="165"/>
      <c r="Q604" s="165"/>
      <c r="R604" s="167"/>
      <c r="S604" s="168"/>
      <c r="T604" s="169"/>
      <c r="U604" s="168"/>
      <c r="V604" s="169"/>
      <c r="W604" s="170"/>
      <c r="X604" s="170"/>
      <c r="Y604" s="170"/>
      <c r="Z604" s="170"/>
      <c r="AA604" s="167"/>
    </row>
    <row r="605" spans="9:27" x14ac:dyDescent="0.3">
      <c r="I605" s="72"/>
      <c r="K605" s="32">
        <v>591</v>
      </c>
      <c r="L605" s="167"/>
      <c r="M605" s="167"/>
      <c r="N605" s="167"/>
      <c r="O605" s="165"/>
      <c r="P605" s="165"/>
      <c r="Q605" s="165"/>
      <c r="R605" s="167"/>
      <c r="S605" s="168"/>
      <c r="T605" s="169"/>
      <c r="U605" s="168"/>
      <c r="V605" s="169"/>
      <c r="W605" s="170"/>
      <c r="X605" s="170"/>
      <c r="Y605" s="170"/>
      <c r="Z605" s="170"/>
      <c r="AA605" s="167"/>
    </row>
    <row r="606" spans="9:27" x14ac:dyDescent="0.3">
      <c r="I606" s="72"/>
      <c r="K606" s="32">
        <v>592</v>
      </c>
      <c r="L606" s="167"/>
      <c r="M606" s="167"/>
      <c r="N606" s="167"/>
      <c r="O606" s="165"/>
      <c r="P606" s="165"/>
      <c r="Q606" s="165"/>
      <c r="R606" s="167"/>
      <c r="S606" s="168"/>
      <c r="T606" s="169"/>
      <c r="U606" s="168"/>
      <c r="V606" s="169"/>
      <c r="W606" s="170"/>
      <c r="X606" s="170"/>
      <c r="Y606" s="170"/>
      <c r="Z606" s="170"/>
      <c r="AA606" s="167"/>
    </row>
    <row r="607" spans="9:27" x14ac:dyDescent="0.3">
      <c r="I607" s="72"/>
      <c r="K607" s="32">
        <v>593</v>
      </c>
      <c r="L607" s="167"/>
      <c r="M607" s="167"/>
      <c r="N607" s="167"/>
      <c r="O607" s="165"/>
      <c r="P607" s="165"/>
      <c r="Q607" s="165"/>
      <c r="R607" s="167"/>
      <c r="S607" s="168"/>
      <c r="T607" s="169"/>
      <c r="U607" s="168"/>
      <c r="V607" s="169"/>
      <c r="W607" s="170"/>
      <c r="X607" s="170"/>
      <c r="Y607" s="170"/>
      <c r="Z607" s="170"/>
      <c r="AA607" s="167"/>
    </row>
    <row r="608" spans="9:27" x14ac:dyDescent="0.3">
      <c r="I608" s="72"/>
      <c r="K608" s="32">
        <v>594</v>
      </c>
      <c r="L608" s="167"/>
      <c r="M608" s="167"/>
      <c r="N608" s="167"/>
      <c r="O608" s="165"/>
      <c r="P608" s="165"/>
      <c r="Q608" s="165"/>
      <c r="R608" s="167"/>
      <c r="S608" s="168"/>
      <c r="T608" s="169"/>
      <c r="U608" s="168"/>
      <c r="V608" s="169"/>
      <c r="W608" s="170"/>
      <c r="X608" s="170"/>
      <c r="Y608" s="170"/>
      <c r="Z608" s="170"/>
      <c r="AA608" s="167"/>
    </row>
    <row r="609" spans="9:27" x14ac:dyDescent="0.3">
      <c r="I609" s="72"/>
      <c r="K609" s="32">
        <v>595</v>
      </c>
      <c r="L609" s="167"/>
      <c r="M609" s="167"/>
      <c r="N609" s="167"/>
      <c r="O609" s="165"/>
      <c r="P609" s="165"/>
      <c r="Q609" s="165"/>
      <c r="R609" s="167"/>
      <c r="S609" s="168"/>
      <c r="T609" s="169"/>
      <c r="U609" s="168"/>
      <c r="V609" s="169"/>
      <c r="W609" s="170"/>
      <c r="X609" s="170"/>
      <c r="Y609" s="170"/>
      <c r="Z609" s="170"/>
      <c r="AA609" s="167"/>
    </row>
    <row r="610" spans="9:27" x14ac:dyDescent="0.3">
      <c r="I610" s="72"/>
      <c r="K610" s="32">
        <v>596</v>
      </c>
      <c r="L610" s="167"/>
      <c r="M610" s="167"/>
      <c r="N610" s="167"/>
      <c r="O610" s="165"/>
      <c r="P610" s="165"/>
      <c r="Q610" s="165"/>
      <c r="R610" s="167"/>
      <c r="S610" s="168"/>
      <c r="T610" s="169"/>
      <c r="U610" s="168"/>
      <c r="V610" s="169"/>
      <c r="W610" s="170"/>
      <c r="X610" s="170"/>
      <c r="Y610" s="170"/>
      <c r="Z610" s="170"/>
      <c r="AA610" s="167"/>
    </row>
    <row r="611" spans="9:27" x14ac:dyDescent="0.3">
      <c r="I611" s="72"/>
      <c r="K611" s="32">
        <v>597</v>
      </c>
      <c r="L611" s="167"/>
      <c r="M611" s="167"/>
      <c r="N611" s="167"/>
      <c r="O611" s="165"/>
      <c r="P611" s="165"/>
      <c r="Q611" s="165"/>
      <c r="R611" s="167"/>
      <c r="S611" s="168"/>
      <c r="T611" s="169"/>
      <c r="U611" s="168"/>
      <c r="V611" s="169"/>
      <c r="W611" s="170"/>
      <c r="X611" s="170"/>
      <c r="Y611" s="170"/>
      <c r="Z611" s="170"/>
      <c r="AA611" s="167"/>
    </row>
    <row r="612" spans="9:27" x14ac:dyDescent="0.3">
      <c r="I612" s="72"/>
      <c r="K612" s="32">
        <v>598</v>
      </c>
      <c r="L612" s="167"/>
      <c r="M612" s="167"/>
      <c r="N612" s="167"/>
      <c r="O612" s="165"/>
      <c r="P612" s="165"/>
      <c r="Q612" s="165"/>
      <c r="R612" s="167"/>
      <c r="S612" s="168"/>
      <c r="T612" s="169"/>
      <c r="U612" s="168"/>
      <c r="V612" s="169"/>
      <c r="W612" s="170"/>
      <c r="X612" s="170"/>
      <c r="Y612" s="170"/>
      <c r="Z612" s="170"/>
      <c r="AA612" s="167"/>
    </row>
    <row r="613" spans="9:27" x14ac:dyDescent="0.3">
      <c r="I613" s="72"/>
      <c r="K613" s="32">
        <v>599</v>
      </c>
      <c r="L613" s="167"/>
      <c r="M613" s="167"/>
      <c r="N613" s="167"/>
      <c r="O613" s="165"/>
      <c r="P613" s="165"/>
      <c r="Q613" s="165"/>
      <c r="R613" s="167"/>
      <c r="S613" s="168"/>
      <c r="T613" s="169"/>
      <c r="U613" s="168"/>
      <c r="V613" s="169"/>
      <c r="W613" s="170"/>
      <c r="X613" s="170"/>
      <c r="Y613" s="170"/>
      <c r="Z613" s="170"/>
      <c r="AA613" s="167"/>
    </row>
    <row r="614" spans="9:27" x14ac:dyDescent="0.3">
      <c r="I614" s="72"/>
      <c r="K614" s="32">
        <v>600</v>
      </c>
      <c r="L614" s="167"/>
      <c r="M614" s="167"/>
      <c r="N614" s="167"/>
      <c r="O614" s="165"/>
      <c r="P614" s="165"/>
      <c r="Q614" s="165"/>
      <c r="R614" s="167"/>
      <c r="S614" s="168"/>
      <c r="T614" s="169"/>
      <c r="U614" s="168"/>
      <c r="V614" s="169"/>
      <c r="W614" s="170"/>
      <c r="X614" s="170"/>
      <c r="Y614" s="170"/>
      <c r="Z614" s="170"/>
      <c r="AA614" s="167"/>
    </row>
    <row r="615" spans="9:27" x14ac:dyDescent="0.3">
      <c r="I615" s="72"/>
      <c r="K615" s="32">
        <v>601</v>
      </c>
      <c r="L615" s="167"/>
      <c r="M615" s="167"/>
      <c r="N615" s="167"/>
      <c r="O615" s="165"/>
      <c r="P615" s="165"/>
      <c r="Q615" s="165"/>
      <c r="R615" s="167"/>
      <c r="S615" s="168"/>
      <c r="T615" s="169"/>
      <c r="U615" s="168"/>
      <c r="V615" s="169"/>
      <c r="W615" s="170"/>
      <c r="X615" s="170"/>
      <c r="Y615" s="170"/>
      <c r="Z615" s="170"/>
      <c r="AA615" s="167"/>
    </row>
    <row r="616" spans="9:27" x14ac:dyDescent="0.3">
      <c r="I616" s="72"/>
      <c r="K616" s="32">
        <v>602</v>
      </c>
      <c r="L616" s="167"/>
      <c r="M616" s="167"/>
      <c r="N616" s="167"/>
      <c r="O616" s="165"/>
      <c r="P616" s="165"/>
      <c r="Q616" s="165"/>
      <c r="R616" s="167"/>
      <c r="S616" s="168"/>
      <c r="T616" s="169"/>
      <c r="U616" s="168"/>
      <c r="V616" s="169"/>
      <c r="W616" s="170"/>
      <c r="X616" s="170"/>
      <c r="Y616" s="170"/>
      <c r="Z616" s="170"/>
      <c r="AA616" s="167"/>
    </row>
    <row r="617" spans="9:27" x14ac:dyDescent="0.3">
      <c r="I617" s="72"/>
      <c r="K617" s="32">
        <v>603</v>
      </c>
      <c r="L617" s="167"/>
      <c r="M617" s="167"/>
      <c r="N617" s="167"/>
      <c r="O617" s="165"/>
      <c r="P617" s="165"/>
      <c r="Q617" s="165"/>
      <c r="R617" s="167"/>
      <c r="S617" s="168"/>
      <c r="T617" s="169"/>
      <c r="U617" s="168"/>
      <c r="V617" s="169"/>
      <c r="W617" s="170"/>
      <c r="X617" s="170"/>
      <c r="Y617" s="170"/>
      <c r="Z617" s="170"/>
      <c r="AA617" s="167"/>
    </row>
    <row r="618" spans="9:27" x14ac:dyDescent="0.3">
      <c r="I618" s="72"/>
      <c r="K618" s="32">
        <v>604</v>
      </c>
      <c r="L618" s="167"/>
      <c r="M618" s="167"/>
      <c r="N618" s="167"/>
      <c r="O618" s="165"/>
      <c r="P618" s="165"/>
      <c r="Q618" s="165"/>
      <c r="R618" s="167"/>
      <c r="S618" s="168"/>
      <c r="T618" s="169"/>
      <c r="U618" s="168"/>
      <c r="V618" s="169"/>
      <c r="W618" s="170"/>
      <c r="X618" s="170"/>
      <c r="Y618" s="170"/>
      <c r="Z618" s="170"/>
      <c r="AA618" s="167"/>
    </row>
    <row r="619" spans="9:27" x14ac:dyDescent="0.3">
      <c r="I619" s="72"/>
      <c r="K619" s="32">
        <v>605</v>
      </c>
      <c r="L619" s="167"/>
      <c r="M619" s="167"/>
      <c r="N619" s="167"/>
      <c r="O619" s="165"/>
      <c r="P619" s="165"/>
      <c r="Q619" s="165"/>
      <c r="R619" s="167"/>
      <c r="S619" s="168"/>
      <c r="T619" s="169"/>
      <c r="U619" s="168"/>
      <c r="V619" s="169"/>
      <c r="W619" s="170"/>
      <c r="X619" s="170"/>
      <c r="Y619" s="170"/>
      <c r="Z619" s="170"/>
      <c r="AA619" s="167"/>
    </row>
    <row r="620" spans="9:27" x14ac:dyDescent="0.3">
      <c r="I620" s="72"/>
      <c r="K620" s="32">
        <v>606</v>
      </c>
      <c r="L620" s="167"/>
      <c r="M620" s="167"/>
      <c r="N620" s="167"/>
      <c r="O620" s="165"/>
      <c r="P620" s="165"/>
      <c r="Q620" s="165"/>
      <c r="R620" s="167"/>
      <c r="S620" s="168"/>
      <c r="T620" s="169"/>
      <c r="U620" s="168"/>
      <c r="V620" s="169"/>
      <c r="W620" s="170"/>
      <c r="X620" s="170"/>
      <c r="Y620" s="170"/>
      <c r="Z620" s="170"/>
      <c r="AA620" s="167"/>
    </row>
    <row r="621" spans="9:27" x14ac:dyDescent="0.3">
      <c r="I621" s="72"/>
      <c r="K621" s="32">
        <v>607</v>
      </c>
      <c r="L621" s="167"/>
      <c r="M621" s="167"/>
      <c r="N621" s="167"/>
      <c r="O621" s="165"/>
      <c r="P621" s="165"/>
      <c r="Q621" s="165"/>
      <c r="R621" s="167"/>
      <c r="S621" s="168"/>
      <c r="T621" s="169"/>
      <c r="U621" s="168"/>
      <c r="V621" s="169"/>
      <c r="W621" s="170"/>
      <c r="X621" s="170"/>
      <c r="Y621" s="170"/>
      <c r="Z621" s="170"/>
      <c r="AA621" s="167"/>
    </row>
    <row r="622" spans="9:27" x14ac:dyDescent="0.3">
      <c r="I622" s="72"/>
      <c r="K622" s="32">
        <v>608</v>
      </c>
      <c r="L622" s="167"/>
      <c r="M622" s="167"/>
      <c r="N622" s="167"/>
      <c r="O622" s="165"/>
      <c r="P622" s="165"/>
      <c r="Q622" s="165"/>
      <c r="R622" s="167"/>
      <c r="S622" s="168"/>
      <c r="T622" s="169"/>
      <c r="U622" s="168"/>
      <c r="V622" s="169"/>
      <c r="W622" s="170"/>
      <c r="X622" s="170"/>
      <c r="Y622" s="170"/>
      <c r="Z622" s="170"/>
      <c r="AA622" s="167"/>
    </row>
    <row r="623" spans="9:27" x14ac:dyDescent="0.3">
      <c r="I623" s="72"/>
      <c r="K623" s="32">
        <v>609</v>
      </c>
      <c r="L623" s="167"/>
      <c r="M623" s="167"/>
      <c r="N623" s="167"/>
      <c r="O623" s="165"/>
      <c r="P623" s="165"/>
      <c r="Q623" s="165"/>
      <c r="R623" s="167"/>
      <c r="S623" s="168"/>
      <c r="T623" s="169"/>
      <c r="U623" s="168"/>
      <c r="V623" s="169"/>
      <c r="W623" s="170"/>
      <c r="X623" s="170"/>
      <c r="Y623" s="170"/>
      <c r="Z623" s="170"/>
      <c r="AA623" s="167"/>
    </row>
    <row r="624" spans="9:27" x14ac:dyDescent="0.3">
      <c r="I624" s="72"/>
      <c r="K624" s="32">
        <v>610</v>
      </c>
      <c r="L624" s="167"/>
      <c r="M624" s="167"/>
      <c r="N624" s="167"/>
      <c r="O624" s="165"/>
      <c r="P624" s="165"/>
      <c r="Q624" s="165"/>
      <c r="R624" s="167"/>
      <c r="S624" s="168"/>
      <c r="T624" s="169"/>
      <c r="U624" s="168"/>
      <c r="V624" s="169"/>
      <c r="W624" s="170"/>
      <c r="X624" s="170"/>
      <c r="Y624" s="170"/>
      <c r="Z624" s="170"/>
      <c r="AA624" s="167"/>
    </row>
    <row r="625" spans="9:27" x14ac:dyDescent="0.3">
      <c r="I625" s="72"/>
      <c r="K625" s="32">
        <v>611</v>
      </c>
      <c r="L625" s="167"/>
      <c r="M625" s="167"/>
      <c r="N625" s="167"/>
      <c r="O625" s="165"/>
      <c r="P625" s="165"/>
      <c r="Q625" s="165"/>
      <c r="R625" s="167"/>
      <c r="S625" s="168"/>
      <c r="T625" s="169"/>
      <c r="U625" s="168"/>
      <c r="V625" s="169"/>
      <c r="W625" s="170"/>
      <c r="X625" s="170"/>
      <c r="Y625" s="170"/>
      <c r="Z625" s="170"/>
      <c r="AA625" s="167"/>
    </row>
    <row r="626" spans="9:27" x14ac:dyDescent="0.3">
      <c r="I626" s="72"/>
      <c r="K626" s="32">
        <v>612</v>
      </c>
      <c r="L626" s="167"/>
      <c r="M626" s="167"/>
      <c r="N626" s="167"/>
      <c r="O626" s="165"/>
      <c r="P626" s="165"/>
      <c r="Q626" s="165"/>
      <c r="R626" s="167"/>
      <c r="S626" s="168"/>
      <c r="T626" s="169"/>
      <c r="U626" s="168"/>
      <c r="V626" s="169"/>
      <c r="W626" s="170"/>
      <c r="X626" s="170"/>
      <c r="Y626" s="170"/>
      <c r="Z626" s="170"/>
      <c r="AA626" s="167"/>
    </row>
    <row r="627" spans="9:27" x14ac:dyDescent="0.3">
      <c r="I627" s="72"/>
      <c r="K627" s="32">
        <v>613</v>
      </c>
      <c r="L627" s="167"/>
      <c r="M627" s="167"/>
      <c r="N627" s="167"/>
      <c r="O627" s="165"/>
      <c r="P627" s="165"/>
      <c r="Q627" s="165"/>
      <c r="R627" s="167"/>
      <c r="S627" s="168"/>
      <c r="T627" s="169"/>
      <c r="U627" s="168"/>
      <c r="V627" s="169"/>
      <c r="W627" s="170"/>
      <c r="X627" s="170"/>
      <c r="Y627" s="170"/>
      <c r="Z627" s="170"/>
      <c r="AA627" s="167"/>
    </row>
    <row r="628" spans="9:27" x14ac:dyDescent="0.3">
      <c r="I628" s="72"/>
      <c r="K628" s="32">
        <v>614</v>
      </c>
      <c r="L628" s="167"/>
      <c r="M628" s="167"/>
      <c r="N628" s="167"/>
      <c r="O628" s="165"/>
      <c r="P628" s="165"/>
      <c r="Q628" s="165"/>
      <c r="R628" s="167"/>
      <c r="S628" s="168"/>
      <c r="T628" s="169"/>
      <c r="U628" s="168"/>
      <c r="V628" s="169"/>
      <c r="W628" s="170"/>
      <c r="X628" s="170"/>
      <c r="Y628" s="170"/>
      <c r="Z628" s="170"/>
      <c r="AA628" s="167"/>
    </row>
    <row r="629" spans="9:27" x14ac:dyDescent="0.3">
      <c r="I629" s="72"/>
      <c r="K629" s="32">
        <v>615</v>
      </c>
      <c r="L629" s="167"/>
      <c r="M629" s="167"/>
      <c r="N629" s="167"/>
      <c r="O629" s="165"/>
      <c r="P629" s="165"/>
      <c r="Q629" s="165"/>
      <c r="R629" s="167"/>
      <c r="S629" s="168"/>
      <c r="T629" s="169"/>
      <c r="U629" s="168"/>
      <c r="V629" s="169"/>
      <c r="W629" s="170"/>
      <c r="X629" s="170"/>
      <c r="Y629" s="170"/>
      <c r="Z629" s="170"/>
      <c r="AA629" s="167"/>
    </row>
    <row r="630" spans="9:27" x14ac:dyDescent="0.3">
      <c r="I630" s="72"/>
      <c r="K630" s="32">
        <v>616</v>
      </c>
      <c r="L630" s="167"/>
      <c r="M630" s="167"/>
      <c r="N630" s="167"/>
      <c r="O630" s="165"/>
      <c r="P630" s="165"/>
      <c r="Q630" s="165"/>
      <c r="R630" s="167"/>
      <c r="S630" s="168"/>
      <c r="T630" s="169"/>
      <c r="U630" s="168"/>
      <c r="V630" s="169"/>
      <c r="W630" s="170"/>
      <c r="X630" s="170"/>
      <c r="Y630" s="170"/>
      <c r="Z630" s="170"/>
      <c r="AA630" s="167"/>
    </row>
    <row r="631" spans="9:27" x14ac:dyDescent="0.3">
      <c r="I631" s="72"/>
      <c r="K631" s="32">
        <v>617</v>
      </c>
      <c r="L631" s="167"/>
      <c r="M631" s="167"/>
      <c r="N631" s="167"/>
      <c r="O631" s="165"/>
      <c r="P631" s="165"/>
      <c r="Q631" s="165"/>
      <c r="R631" s="167"/>
      <c r="S631" s="168"/>
      <c r="T631" s="169"/>
      <c r="U631" s="168"/>
      <c r="V631" s="169"/>
      <c r="W631" s="170"/>
      <c r="X631" s="170"/>
      <c r="Y631" s="170"/>
      <c r="Z631" s="170"/>
      <c r="AA631" s="167"/>
    </row>
    <row r="632" spans="9:27" x14ac:dyDescent="0.3">
      <c r="I632" s="72"/>
      <c r="K632" s="32">
        <v>618</v>
      </c>
      <c r="L632" s="167"/>
      <c r="M632" s="167"/>
      <c r="N632" s="167"/>
      <c r="O632" s="165"/>
      <c r="P632" s="165"/>
      <c r="Q632" s="165"/>
      <c r="R632" s="167"/>
      <c r="S632" s="168"/>
      <c r="T632" s="169"/>
      <c r="U632" s="168"/>
      <c r="V632" s="169"/>
      <c r="W632" s="170"/>
      <c r="X632" s="170"/>
      <c r="Y632" s="170"/>
      <c r="Z632" s="170"/>
      <c r="AA632" s="167"/>
    </row>
    <row r="633" spans="9:27" x14ac:dyDescent="0.3">
      <c r="I633" s="72"/>
      <c r="K633" s="32">
        <v>619</v>
      </c>
      <c r="L633" s="167"/>
      <c r="M633" s="167"/>
      <c r="N633" s="167"/>
      <c r="O633" s="165"/>
      <c r="P633" s="165"/>
      <c r="Q633" s="165"/>
      <c r="R633" s="167"/>
      <c r="S633" s="168"/>
      <c r="T633" s="169"/>
      <c r="U633" s="168"/>
      <c r="V633" s="169"/>
      <c r="W633" s="170"/>
      <c r="X633" s="170"/>
      <c r="Y633" s="170"/>
      <c r="Z633" s="170"/>
      <c r="AA633" s="167"/>
    </row>
    <row r="634" spans="9:27" x14ac:dyDescent="0.3">
      <c r="I634" s="72"/>
      <c r="K634" s="32">
        <v>620</v>
      </c>
      <c r="L634" s="167"/>
      <c r="M634" s="167"/>
      <c r="N634" s="167"/>
      <c r="O634" s="165"/>
      <c r="P634" s="165"/>
      <c r="Q634" s="165"/>
      <c r="R634" s="167"/>
      <c r="S634" s="168"/>
      <c r="T634" s="169"/>
      <c r="U634" s="168"/>
      <c r="V634" s="169"/>
      <c r="W634" s="170"/>
      <c r="X634" s="170"/>
      <c r="Y634" s="170"/>
      <c r="Z634" s="170"/>
      <c r="AA634" s="167"/>
    </row>
    <row r="635" spans="9:27" x14ac:dyDescent="0.3">
      <c r="I635" s="72"/>
      <c r="K635" s="32">
        <v>621</v>
      </c>
      <c r="L635" s="167"/>
      <c r="M635" s="167"/>
      <c r="N635" s="167"/>
      <c r="O635" s="165"/>
      <c r="P635" s="165"/>
      <c r="Q635" s="165"/>
      <c r="R635" s="167"/>
      <c r="S635" s="168"/>
      <c r="T635" s="169"/>
      <c r="U635" s="168"/>
      <c r="V635" s="169"/>
      <c r="W635" s="170"/>
      <c r="X635" s="170"/>
      <c r="Y635" s="170"/>
      <c r="Z635" s="170"/>
      <c r="AA635" s="167"/>
    </row>
    <row r="636" spans="9:27" x14ac:dyDescent="0.3">
      <c r="I636" s="72"/>
      <c r="K636" s="32">
        <v>622</v>
      </c>
      <c r="L636" s="167"/>
      <c r="M636" s="167"/>
      <c r="N636" s="167"/>
      <c r="O636" s="165"/>
      <c r="P636" s="165"/>
      <c r="Q636" s="165"/>
      <c r="R636" s="167"/>
      <c r="S636" s="168"/>
      <c r="T636" s="169"/>
      <c r="U636" s="168"/>
      <c r="V636" s="169"/>
      <c r="W636" s="170"/>
      <c r="X636" s="170"/>
      <c r="Y636" s="170"/>
      <c r="Z636" s="170"/>
      <c r="AA636" s="167"/>
    </row>
    <row r="637" spans="9:27" x14ac:dyDescent="0.3">
      <c r="I637" s="72"/>
      <c r="K637" s="32">
        <v>623</v>
      </c>
      <c r="L637" s="167"/>
      <c r="M637" s="167"/>
      <c r="N637" s="167"/>
      <c r="O637" s="165"/>
      <c r="P637" s="165"/>
      <c r="Q637" s="165"/>
      <c r="R637" s="167"/>
      <c r="S637" s="168"/>
      <c r="T637" s="169"/>
      <c r="U637" s="168"/>
      <c r="V637" s="169"/>
      <c r="W637" s="170"/>
      <c r="X637" s="170"/>
      <c r="Y637" s="170"/>
      <c r="Z637" s="170"/>
      <c r="AA637" s="167"/>
    </row>
    <row r="638" spans="9:27" x14ac:dyDescent="0.3">
      <c r="I638" s="72"/>
      <c r="K638" s="32">
        <v>624</v>
      </c>
      <c r="L638" s="167"/>
      <c r="M638" s="167"/>
      <c r="N638" s="167"/>
      <c r="O638" s="165"/>
      <c r="P638" s="165"/>
      <c r="Q638" s="165"/>
      <c r="R638" s="167"/>
      <c r="S638" s="168"/>
      <c r="T638" s="169"/>
      <c r="U638" s="168"/>
      <c r="V638" s="169"/>
      <c r="W638" s="170"/>
      <c r="X638" s="170"/>
      <c r="Y638" s="170"/>
      <c r="Z638" s="170"/>
      <c r="AA638" s="167"/>
    </row>
    <row r="639" spans="9:27" x14ac:dyDescent="0.3">
      <c r="I639" s="72"/>
      <c r="K639" s="32">
        <v>625</v>
      </c>
      <c r="L639" s="167"/>
      <c r="M639" s="167"/>
      <c r="N639" s="167"/>
      <c r="O639" s="165"/>
      <c r="P639" s="165"/>
      <c r="Q639" s="165"/>
      <c r="R639" s="167"/>
      <c r="S639" s="168"/>
      <c r="T639" s="169"/>
      <c r="U639" s="168"/>
      <c r="V639" s="169"/>
      <c r="W639" s="170"/>
      <c r="X639" s="170"/>
      <c r="Y639" s="170"/>
      <c r="Z639" s="170"/>
      <c r="AA639" s="167"/>
    </row>
    <row r="640" spans="9:27" x14ac:dyDescent="0.3">
      <c r="I640" s="72"/>
      <c r="K640" s="32">
        <v>626</v>
      </c>
      <c r="L640" s="167"/>
      <c r="M640" s="167"/>
      <c r="N640" s="167"/>
      <c r="O640" s="165"/>
      <c r="P640" s="165"/>
      <c r="Q640" s="165"/>
      <c r="R640" s="167"/>
      <c r="S640" s="168"/>
      <c r="T640" s="169"/>
      <c r="U640" s="168"/>
      <c r="V640" s="169"/>
      <c r="W640" s="170"/>
      <c r="X640" s="170"/>
      <c r="Y640" s="170"/>
      <c r="Z640" s="170"/>
      <c r="AA640" s="167"/>
    </row>
    <row r="641" spans="9:27" x14ac:dyDescent="0.3">
      <c r="I641" s="72"/>
      <c r="K641" s="32">
        <v>627</v>
      </c>
      <c r="L641" s="167"/>
      <c r="M641" s="167"/>
      <c r="N641" s="167"/>
      <c r="O641" s="165"/>
      <c r="P641" s="165"/>
      <c r="Q641" s="165"/>
      <c r="R641" s="167"/>
      <c r="S641" s="168"/>
      <c r="T641" s="169"/>
      <c r="U641" s="168"/>
      <c r="V641" s="169"/>
      <c r="W641" s="170"/>
      <c r="X641" s="170"/>
      <c r="Y641" s="170"/>
      <c r="Z641" s="170"/>
      <c r="AA641" s="167"/>
    </row>
    <row r="642" spans="9:27" x14ac:dyDescent="0.3">
      <c r="I642" s="72"/>
      <c r="K642" s="32">
        <v>628</v>
      </c>
      <c r="L642" s="167"/>
      <c r="M642" s="167"/>
      <c r="N642" s="167"/>
      <c r="O642" s="165"/>
      <c r="P642" s="165"/>
      <c r="Q642" s="165"/>
      <c r="R642" s="167"/>
      <c r="S642" s="168"/>
      <c r="T642" s="169"/>
      <c r="U642" s="168"/>
      <c r="V642" s="169"/>
      <c r="W642" s="170"/>
      <c r="X642" s="170"/>
      <c r="Y642" s="170"/>
      <c r="Z642" s="170"/>
      <c r="AA642" s="167"/>
    </row>
    <row r="643" spans="9:27" x14ac:dyDescent="0.3">
      <c r="I643" s="72"/>
      <c r="K643" s="32">
        <v>629</v>
      </c>
      <c r="L643" s="167"/>
      <c r="M643" s="167"/>
      <c r="N643" s="167"/>
      <c r="O643" s="165"/>
      <c r="P643" s="165"/>
      <c r="Q643" s="165"/>
      <c r="R643" s="167"/>
      <c r="S643" s="168"/>
      <c r="T643" s="169"/>
      <c r="U643" s="168"/>
      <c r="V643" s="169"/>
      <c r="W643" s="170"/>
      <c r="X643" s="170"/>
      <c r="Y643" s="170"/>
      <c r="Z643" s="170"/>
      <c r="AA643" s="167"/>
    </row>
    <row r="644" spans="9:27" x14ac:dyDescent="0.3">
      <c r="I644" s="72"/>
      <c r="K644" s="32">
        <v>630</v>
      </c>
      <c r="L644" s="167"/>
      <c r="M644" s="167"/>
      <c r="N644" s="167"/>
      <c r="O644" s="165"/>
      <c r="P644" s="165"/>
      <c r="Q644" s="165"/>
      <c r="R644" s="167"/>
      <c r="S644" s="168"/>
      <c r="T644" s="169"/>
      <c r="U644" s="168"/>
      <c r="V644" s="169"/>
      <c r="W644" s="170"/>
      <c r="X644" s="170"/>
      <c r="Y644" s="170"/>
      <c r="Z644" s="170"/>
      <c r="AA644" s="167"/>
    </row>
    <row r="645" spans="9:27" x14ac:dyDescent="0.3">
      <c r="I645" s="72"/>
      <c r="K645" s="32">
        <v>631</v>
      </c>
      <c r="L645" s="167"/>
      <c r="M645" s="167"/>
      <c r="N645" s="167"/>
      <c r="O645" s="165"/>
      <c r="P645" s="165"/>
      <c r="Q645" s="165"/>
      <c r="R645" s="167"/>
      <c r="S645" s="168"/>
      <c r="T645" s="169"/>
      <c r="U645" s="168"/>
      <c r="V645" s="169"/>
      <c r="W645" s="170"/>
      <c r="X645" s="170"/>
      <c r="Y645" s="170"/>
      <c r="Z645" s="170"/>
      <c r="AA645" s="167"/>
    </row>
    <row r="646" spans="9:27" x14ac:dyDescent="0.3">
      <c r="I646" s="72"/>
      <c r="K646" s="32">
        <v>632</v>
      </c>
      <c r="L646" s="167"/>
      <c r="M646" s="167"/>
      <c r="N646" s="167"/>
      <c r="O646" s="165"/>
      <c r="P646" s="165"/>
      <c r="Q646" s="165"/>
      <c r="R646" s="167"/>
      <c r="S646" s="168"/>
      <c r="T646" s="169"/>
      <c r="U646" s="168"/>
      <c r="V646" s="169"/>
      <c r="W646" s="170"/>
      <c r="X646" s="170"/>
      <c r="Y646" s="170"/>
      <c r="Z646" s="170"/>
      <c r="AA646" s="167"/>
    </row>
    <row r="647" spans="9:27" x14ac:dyDescent="0.3">
      <c r="I647" s="72"/>
      <c r="K647" s="32">
        <v>633</v>
      </c>
      <c r="L647" s="167"/>
      <c r="M647" s="167"/>
      <c r="N647" s="167"/>
      <c r="O647" s="165"/>
      <c r="P647" s="165"/>
      <c r="Q647" s="165"/>
      <c r="R647" s="167"/>
      <c r="S647" s="168"/>
      <c r="T647" s="169"/>
      <c r="U647" s="168"/>
      <c r="V647" s="169"/>
      <c r="W647" s="170"/>
      <c r="X647" s="170"/>
      <c r="Y647" s="170"/>
      <c r="Z647" s="170"/>
      <c r="AA647" s="167"/>
    </row>
    <row r="648" spans="9:27" x14ac:dyDescent="0.3">
      <c r="I648" s="72"/>
      <c r="K648" s="32">
        <v>634</v>
      </c>
      <c r="L648" s="167"/>
      <c r="M648" s="167"/>
      <c r="N648" s="167"/>
      <c r="O648" s="165"/>
      <c r="P648" s="165"/>
      <c r="Q648" s="165"/>
      <c r="R648" s="167"/>
      <c r="S648" s="168"/>
      <c r="T648" s="169"/>
      <c r="U648" s="168"/>
      <c r="V648" s="169"/>
      <c r="W648" s="170"/>
      <c r="X648" s="170"/>
      <c r="Y648" s="170"/>
      <c r="Z648" s="170"/>
      <c r="AA648" s="167"/>
    </row>
    <row r="649" spans="9:27" x14ac:dyDescent="0.3">
      <c r="I649" s="72"/>
      <c r="K649" s="32">
        <v>635</v>
      </c>
      <c r="L649" s="167"/>
      <c r="M649" s="167"/>
      <c r="N649" s="167"/>
      <c r="O649" s="165"/>
      <c r="P649" s="165"/>
      <c r="Q649" s="165"/>
      <c r="R649" s="167"/>
      <c r="S649" s="168"/>
      <c r="T649" s="169"/>
      <c r="U649" s="168"/>
      <c r="V649" s="169"/>
      <c r="W649" s="170"/>
      <c r="X649" s="170"/>
      <c r="Y649" s="170"/>
      <c r="Z649" s="170"/>
      <c r="AA649" s="167"/>
    </row>
    <row r="650" spans="9:27" x14ac:dyDescent="0.3">
      <c r="I650" s="72"/>
      <c r="K650" s="32">
        <v>636</v>
      </c>
      <c r="L650" s="167"/>
      <c r="M650" s="167"/>
      <c r="N650" s="167"/>
      <c r="O650" s="165"/>
      <c r="P650" s="165"/>
      <c r="Q650" s="165"/>
      <c r="R650" s="167"/>
      <c r="S650" s="168"/>
      <c r="T650" s="169"/>
      <c r="U650" s="168"/>
      <c r="V650" s="169"/>
      <c r="W650" s="170"/>
      <c r="X650" s="170"/>
      <c r="Y650" s="170"/>
      <c r="Z650" s="170"/>
      <c r="AA650" s="167"/>
    </row>
    <row r="651" spans="9:27" x14ac:dyDescent="0.3">
      <c r="I651" s="72"/>
      <c r="K651" s="32">
        <v>637</v>
      </c>
      <c r="L651" s="167"/>
      <c r="M651" s="167"/>
      <c r="N651" s="167"/>
      <c r="O651" s="165"/>
      <c r="P651" s="165"/>
      <c r="Q651" s="165"/>
      <c r="R651" s="167"/>
      <c r="S651" s="168"/>
      <c r="T651" s="169"/>
      <c r="U651" s="168"/>
      <c r="V651" s="169"/>
      <c r="W651" s="170"/>
      <c r="X651" s="170"/>
      <c r="Y651" s="170"/>
      <c r="Z651" s="170"/>
      <c r="AA651" s="167"/>
    </row>
    <row r="652" spans="9:27" x14ac:dyDescent="0.3">
      <c r="I652" s="72"/>
      <c r="K652" s="32">
        <v>638</v>
      </c>
      <c r="L652" s="167"/>
      <c r="M652" s="167"/>
      <c r="N652" s="167"/>
      <c r="O652" s="165"/>
      <c r="P652" s="165"/>
      <c r="Q652" s="165"/>
      <c r="R652" s="167"/>
      <c r="S652" s="168"/>
      <c r="T652" s="169"/>
      <c r="U652" s="168"/>
      <c r="V652" s="169"/>
      <c r="W652" s="170"/>
      <c r="X652" s="170"/>
      <c r="Y652" s="170"/>
      <c r="Z652" s="170"/>
      <c r="AA652" s="167"/>
    </row>
    <row r="653" spans="9:27" x14ac:dyDescent="0.3">
      <c r="I653" s="72"/>
      <c r="K653" s="32">
        <v>639</v>
      </c>
      <c r="L653" s="167"/>
      <c r="M653" s="167"/>
      <c r="N653" s="167"/>
      <c r="O653" s="165"/>
      <c r="P653" s="165"/>
      <c r="Q653" s="165"/>
      <c r="R653" s="167"/>
      <c r="S653" s="168"/>
      <c r="T653" s="169"/>
      <c r="U653" s="168"/>
      <c r="V653" s="169"/>
      <c r="W653" s="170"/>
      <c r="X653" s="170"/>
      <c r="Y653" s="170"/>
      <c r="Z653" s="170"/>
      <c r="AA653" s="167"/>
    </row>
    <row r="654" spans="9:27" x14ac:dyDescent="0.3">
      <c r="I654" s="72"/>
      <c r="K654" s="32">
        <v>640</v>
      </c>
      <c r="L654" s="167"/>
      <c r="M654" s="167"/>
      <c r="N654" s="167"/>
      <c r="O654" s="165"/>
      <c r="P654" s="165"/>
      <c r="Q654" s="165"/>
      <c r="R654" s="167"/>
      <c r="S654" s="168"/>
      <c r="T654" s="169"/>
      <c r="U654" s="168"/>
      <c r="V654" s="169"/>
      <c r="W654" s="170"/>
      <c r="X654" s="170"/>
      <c r="Y654" s="170"/>
      <c r="Z654" s="170"/>
      <c r="AA654" s="167"/>
    </row>
    <row r="655" spans="9:27" x14ac:dyDescent="0.3">
      <c r="I655" s="72"/>
      <c r="K655" s="32">
        <v>641</v>
      </c>
      <c r="L655" s="167"/>
      <c r="M655" s="167"/>
      <c r="N655" s="167"/>
      <c r="O655" s="165"/>
      <c r="P655" s="165"/>
      <c r="Q655" s="165"/>
      <c r="R655" s="167"/>
      <c r="S655" s="168"/>
      <c r="T655" s="169"/>
      <c r="U655" s="168"/>
      <c r="V655" s="169"/>
      <c r="W655" s="170"/>
      <c r="X655" s="170"/>
      <c r="Y655" s="170"/>
      <c r="Z655" s="170"/>
      <c r="AA655" s="167"/>
    </row>
    <row r="656" spans="9:27" x14ac:dyDescent="0.3">
      <c r="I656" s="72"/>
      <c r="K656" s="32">
        <v>642</v>
      </c>
      <c r="L656" s="167"/>
      <c r="M656" s="167"/>
      <c r="N656" s="167"/>
      <c r="O656" s="165"/>
      <c r="P656" s="165"/>
      <c r="Q656" s="165"/>
      <c r="R656" s="167"/>
      <c r="S656" s="168"/>
      <c r="T656" s="169"/>
      <c r="U656" s="168"/>
      <c r="V656" s="169"/>
      <c r="W656" s="170"/>
      <c r="X656" s="170"/>
      <c r="Y656" s="170"/>
      <c r="Z656" s="170"/>
      <c r="AA656" s="167"/>
    </row>
    <row r="657" spans="9:27" x14ac:dyDescent="0.3">
      <c r="I657" s="72"/>
      <c r="K657" s="32">
        <v>643</v>
      </c>
      <c r="L657" s="167"/>
      <c r="M657" s="167"/>
      <c r="N657" s="167"/>
      <c r="O657" s="165"/>
      <c r="P657" s="165"/>
      <c r="Q657" s="165"/>
      <c r="R657" s="167"/>
      <c r="S657" s="168"/>
      <c r="T657" s="169"/>
      <c r="U657" s="168"/>
      <c r="V657" s="169"/>
      <c r="W657" s="170"/>
      <c r="X657" s="170"/>
      <c r="Y657" s="170"/>
      <c r="Z657" s="170"/>
      <c r="AA657" s="167"/>
    </row>
    <row r="658" spans="9:27" x14ac:dyDescent="0.3">
      <c r="I658" s="72"/>
      <c r="K658" s="32">
        <v>644</v>
      </c>
      <c r="L658" s="167"/>
      <c r="M658" s="167"/>
      <c r="N658" s="167"/>
      <c r="O658" s="165"/>
      <c r="P658" s="165"/>
      <c r="Q658" s="165"/>
      <c r="R658" s="167"/>
      <c r="S658" s="168"/>
      <c r="T658" s="169"/>
      <c r="U658" s="168"/>
      <c r="V658" s="169"/>
      <c r="W658" s="170"/>
      <c r="X658" s="170"/>
      <c r="Y658" s="170"/>
      <c r="Z658" s="170"/>
      <c r="AA658" s="167"/>
    </row>
    <row r="659" spans="9:27" x14ac:dyDescent="0.3">
      <c r="I659" s="72"/>
      <c r="K659" s="32">
        <v>645</v>
      </c>
      <c r="L659" s="167"/>
      <c r="M659" s="167"/>
      <c r="N659" s="167"/>
      <c r="O659" s="165"/>
      <c r="P659" s="165"/>
      <c r="Q659" s="165"/>
      <c r="R659" s="167"/>
      <c r="S659" s="168"/>
      <c r="T659" s="169"/>
      <c r="U659" s="168"/>
      <c r="V659" s="169"/>
      <c r="W659" s="170"/>
      <c r="X659" s="170"/>
      <c r="Y659" s="170"/>
      <c r="Z659" s="170"/>
      <c r="AA659" s="167"/>
    </row>
    <row r="660" spans="9:27" x14ac:dyDescent="0.3">
      <c r="I660" s="72"/>
      <c r="K660" s="32">
        <v>646</v>
      </c>
      <c r="L660" s="167"/>
      <c r="M660" s="167"/>
      <c r="N660" s="167"/>
      <c r="O660" s="165"/>
      <c r="P660" s="165"/>
      <c r="Q660" s="165"/>
      <c r="R660" s="167"/>
      <c r="S660" s="168"/>
      <c r="T660" s="169"/>
      <c r="U660" s="168"/>
      <c r="V660" s="169"/>
      <c r="W660" s="170"/>
      <c r="X660" s="170"/>
      <c r="Y660" s="170"/>
      <c r="Z660" s="170"/>
      <c r="AA660" s="167"/>
    </row>
    <row r="661" spans="9:27" x14ac:dyDescent="0.3">
      <c r="I661" s="72"/>
      <c r="K661" s="32">
        <v>647</v>
      </c>
      <c r="L661" s="167"/>
      <c r="M661" s="167"/>
      <c r="N661" s="167"/>
      <c r="O661" s="165"/>
      <c r="P661" s="165"/>
      <c r="Q661" s="165"/>
      <c r="R661" s="167"/>
      <c r="S661" s="168"/>
      <c r="T661" s="169"/>
      <c r="U661" s="168"/>
      <c r="V661" s="169"/>
      <c r="W661" s="170"/>
      <c r="X661" s="170"/>
      <c r="Y661" s="170"/>
      <c r="Z661" s="170"/>
      <c r="AA661" s="167"/>
    </row>
    <row r="662" spans="9:27" x14ac:dyDescent="0.3">
      <c r="I662" s="72"/>
      <c r="K662" s="32">
        <v>648</v>
      </c>
      <c r="L662" s="167"/>
      <c r="M662" s="167"/>
      <c r="N662" s="167"/>
      <c r="O662" s="165"/>
      <c r="P662" s="165"/>
      <c r="Q662" s="165"/>
      <c r="R662" s="167"/>
      <c r="S662" s="168"/>
      <c r="T662" s="169"/>
      <c r="U662" s="168"/>
      <c r="V662" s="169"/>
      <c r="W662" s="170"/>
      <c r="X662" s="170"/>
      <c r="Y662" s="170"/>
      <c r="Z662" s="170"/>
      <c r="AA662" s="167"/>
    </row>
    <row r="663" spans="9:27" x14ac:dyDescent="0.3">
      <c r="I663" s="72"/>
      <c r="K663" s="32">
        <v>649</v>
      </c>
      <c r="L663" s="167"/>
      <c r="M663" s="167"/>
      <c r="N663" s="167"/>
      <c r="O663" s="165"/>
      <c r="P663" s="165"/>
      <c r="Q663" s="165"/>
      <c r="R663" s="167"/>
      <c r="S663" s="168"/>
      <c r="T663" s="169"/>
      <c r="U663" s="168"/>
      <c r="V663" s="169"/>
      <c r="W663" s="170"/>
      <c r="X663" s="170"/>
      <c r="Y663" s="170"/>
      <c r="Z663" s="170"/>
      <c r="AA663" s="167"/>
    </row>
    <row r="664" spans="9:27" x14ac:dyDescent="0.3">
      <c r="I664" s="72"/>
      <c r="K664" s="32">
        <v>650</v>
      </c>
      <c r="L664" s="167"/>
      <c r="M664" s="167"/>
      <c r="N664" s="167"/>
      <c r="O664" s="165"/>
      <c r="P664" s="165"/>
      <c r="Q664" s="165"/>
      <c r="R664" s="167"/>
      <c r="S664" s="168"/>
      <c r="T664" s="169"/>
      <c r="U664" s="168"/>
      <c r="V664" s="169"/>
      <c r="W664" s="170"/>
      <c r="X664" s="170"/>
      <c r="Y664" s="170"/>
      <c r="Z664" s="170"/>
      <c r="AA664" s="167"/>
    </row>
    <row r="665" spans="9:27" x14ac:dyDescent="0.3">
      <c r="I665" s="72"/>
      <c r="K665" s="32">
        <v>651</v>
      </c>
      <c r="L665" s="167"/>
      <c r="M665" s="167"/>
      <c r="N665" s="167"/>
      <c r="O665" s="165"/>
      <c r="P665" s="165"/>
      <c r="Q665" s="165"/>
      <c r="R665" s="167"/>
      <c r="S665" s="168"/>
      <c r="T665" s="169"/>
      <c r="U665" s="168"/>
      <c r="V665" s="169"/>
      <c r="W665" s="170"/>
      <c r="X665" s="170"/>
      <c r="Y665" s="170"/>
      <c r="Z665" s="170"/>
      <c r="AA665" s="167"/>
    </row>
    <row r="666" spans="9:27" x14ac:dyDescent="0.3">
      <c r="I666" s="72"/>
      <c r="K666" s="32">
        <v>652</v>
      </c>
      <c r="L666" s="167"/>
      <c r="M666" s="167"/>
      <c r="N666" s="167"/>
      <c r="O666" s="165"/>
      <c r="P666" s="165"/>
      <c r="Q666" s="165"/>
      <c r="R666" s="167"/>
      <c r="S666" s="168"/>
      <c r="T666" s="169"/>
      <c r="U666" s="168"/>
      <c r="V666" s="169"/>
      <c r="W666" s="170"/>
      <c r="X666" s="170"/>
      <c r="Y666" s="170"/>
      <c r="Z666" s="170"/>
      <c r="AA666" s="167"/>
    </row>
    <row r="667" spans="9:27" x14ac:dyDescent="0.3">
      <c r="I667" s="72"/>
      <c r="K667" s="32">
        <v>653</v>
      </c>
      <c r="L667" s="167"/>
      <c r="M667" s="167"/>
      <c r="N667" s="167"/>
      <c r="O667" s="165"/>
      <c r="P667" s="165"/>
      <c r="Q667" s="165"/>
      <c r="R667" s="167"/>
      <c r="S667" s="168"/>
      <c r="T667" s="169"/>
      <c r="U667" s="168"/>
      <c r="V667" s="169"/>
      <c r="W667" s="170"/>
      <c r="X667" s="170"/>
      <c r="Y667" s="170"/>
      <c r="Z667" s="170"/>
      <c r="AA667" s="167"/>
    </row>
    <row r="668" spans="9:27" x14ac:dyDescent="0.3">
      <c r="I668" s="72"/>
      <c r="K668" s="32">
        <v>654</v>
      </c>
      <c r="L668" s="167"/>
      <c r="M668" s="167"/>
      <c r="N668" s="167"/>
      <c r="O668" s="165"/>
      <c r="P668" s="165"/>
      <c r="Q668" s="165"/>
      <c r="R668" s="167"/>
      <c r="S668" s="168"/>
      <c r="T668" s="169"/>
      <c r="U668" s="168"/>
      <c r="V668" s="169"/>
      <c r="W668" s="170"/>
      <c r="X668" s="170"/>
      <c r="Y668" s="170"/>
      <c r="Z668" s="170"/>
      <c r="AA668" s="167"/>
    </row>
    <row r="669" spans="9:27" x14ac:dyDescent="0.3">
      <c r="I669" s="72"/>
      <c r="K669" s="32">
        <v>655</v>
      </c>
      <c r="L669" s="167"/>
      <c r="M669" s="167"/>
      <c r="N669" s="167"/>
      <c r="O669" s="165"/>
      <c r="P669" s="165"/>
      <c r="Q669" s="165"/>
      <c r="R669" s="167"/>
      <c r="S669" s="168"/>
      <c r="T669" s="169"/>
      <c r="U669" s="168"/>
      <c r="V669" s="169"/>
      <c r="W669" s="170"/>
      <c r="X669" s="170"/>
      <c r="Y669" s="170"/>
      <c r="Z669" s="170"/>
      <c r="AA669" s="167"/>
    </row>
    <row r="670" spans="9:27" x14ac:dyDescent="0.3">
      <c r="I670" s="72"/>
      <c r="K670" s="32">
        <v>656</v>
      </c>
      <c r="L670" s="167"/>
      <c r="M670" s="167"/>
      <c r="N670" s="167"/>
      <c r="O670" s="165"/>
      <c r="P670" s="165"/>
      <c r="Q670" s="165"/>
      <c r="R670" s="167"/>
      <c r="S670" s="168"/>
      <c r="T670" s="169"/>
      <c r="U670" s="168"/>
      <c r="V670" s="169"/>
      <c r="W670" s="170"/>
      <c r="X670" s="170"/>
      <c r="Y670" s="170"/>
      <c r="Z670" s="170"/>
      <c r="AA670" s="167"/>
    </row>
    <row r="671" spans="9:27" x14ac:dyDescent="0.3">
      <c r="I671" s="72"/>
      <c r="K671" s="32">
        <v>657</v>
      </c>
      <c r="L671" s="167"/>
      <c r="M671" s="167"/>
      <c r="N671" s="167"/>
      <c r="O671" s="165"/>
      <c r="P671" s="165"/>
      <c r="Q671" s="165"/>
      <c r="R671" s="167"/>
      <c r="S671" s="168"/>
      <c r="T671" s="169"/>
      <c r="U671" s="168"/>
      <c r="V671" s="169"/>
      <c r="W671" s="170"/>
      <c r="X671" s="170"/>
      <c r="Y671" s="170"/>
      <c r="Z671" s="170"/>
      <c r="AA671" s="167"/>
    </row>
    <row r="672" spans="9:27" x14ac:dyDescent="0.3">
      <c r="I672" s="72"/>
      <c r="K672" s="32">
        <v>658</v>
      </c>
      <c r="L672" s="167"/>
      <c r="M672" s="167"/>
      <c r="N672" s="167"/>
      <c r="O672" s="165"/>
      <c r="P672" s="165"/>
      <c r="Q672" s="165"/>
      <c r="R672" s="167"/>
      <c r="S672" s="168"/>
      <c r="T672" s="169"/>
      <c r="U672" s="168"/>
      <c r="V672" s="169"/>
      <c r="W672" s="170"/>
      <c r="X672" s="170"/>
      <c r="Y672" s="170"/>
      <c r="Z672" s="170"/>
      <c r="AA672" s="167"/>
    </row>
    <row r="673" spans="9:27" x14ac:dyDescent="0.3">
      <c r="I673" s="72"/>
      <c r="K673" s="32">
        <v>659</v>
      </c>
      <c r="L673" s="167"/>
      <c r="M673" s="167"/>
      <c r="N673" s="167"/>
      <c r="O673" s="165"/>
      <c r="P673" s="165"/>
      <c r="Q673" s="165"/>
      <c r="R673" s="167"/>
      <c r="S673" s="168"/>
      <c r="T673" s="169"/>
      <c r="U673" s="168"/>
      <c r="V673" s="169"/>
      <c r="W673" s="170"/>
      <c r="X673" s="170"/>
      <c r="Y673" s="170"/>
      <c r="Z673" s="170"/>
      <c r="AA673" s="167"/>
    </row>
    <row r="674" spans="9:27" x14ac:dyDescent="0.3">
      <c r="I674" s="72"/>
      <c r="K674" s="32">
        <v>660</v>
      </c>
      <c r="L674" s="167"/>
      <c r="M674" s="167"/>
      <c r="N674" s="167"/>
      <c r="O674" s="165"/>
      <c r="P674" s="165"/>
      <c r="Q674" s="165"/>
      <c r="R674" s="167"/>
      <c r="S674" s="168"/>
      <c r="T674" s="169"/>
      <c r="U674" s="168"/>
      <c r="V674" s="169"/>
      <c r="W674" s="170"/>
      <c r="X674" s="170"/>
      <c r="Y674" s="170"/>
      <c r="Z674" s="170"/>
      <c r="AA674" s="167"/>
    </row>
    <row r="675" spans="9:27" x14ac:dyDescent="0.3">
      <c r="I675" s="72"/>
      <c r="K675" s="32">
        <v>661</v>
      </c>
      <c r="L675" s="167"/>
      <c r="M675" s="167"/>
      <c r="N675" s="167"/>
      <c r="O675" s="165"/>
      <c r="P675" s="165"/>
      <c r="Q675" s="165"/>
      <c r="R675" s="167"/>
      <c r="S675" s="168"/>
      <c r="T675" s="169"/>
      <c r="U675" s="168"/>
      <c r="V675" s="169"/>
      <c r="W675" s="170"/>
      <c r="X675" s="170"/>
      <c r="Y675" s="170"/>
      <c r="Z675" s="170"/>
      <c r="AA675" s="167"/>
    </row>
    <row r="676" spans="9:27" x14ac:dyDescent="0.3">
      <c r="I676" s="72"/>
      <c r="K676" s="32">
        <v>662</v>
      </c>
      <c r="L676" s="167"/>
      <c r="M676" s="167"/>
      <c r="N676" s="167"/>
      <c r="O676" s="165"/>
      <c r="P676" s="165"/>
      <c r="Q676" s="165"/>
      <c r="R676" s="167"/>
      <c r="S676" s="168"/>
      <c r="T676" s="169"/>
      <c r="U676" s="168"/>
      <c r="V676" s="169"/>
      <c r="W676" s="170"/>
      <c r="X676" s="170"/>
      <c r="Y676" s="170"/>
      <c r="Z676" s="170"/>
      <c r="AA676" s="167"/>
    </row>
    <row r="677" spans="9:27" x14ac:dyDescent="0.3">
      <c r="I677" s="72"/>
      <c r="K677" s="32">
        <v>663</v>
      </c>
      <c r="L677" s="167"/>
      <c r="M677" s="167"/>
      <c r="N677" s="167"/>
      <c r="O677" s="165"/>
      <c r="P677" s="165"/>
      <c r="Q677" s="165"/>
      <c r="R677" s="167"/>
      <c r="S677" s="168"/>
      <c r="T677" s="169"/>
      <c r="U677" s="168"/>
      <c r="V677" s="169"/>
      <c r="W677" s="170"/>
      <c r="X677" s="170"/>
      <c r="Y677" s="170"/>
      <c r="Z677" s="170"/>
      <c r="AA677" s="167"/>
    </row>
    <row r="678" spans="9:27" x14ac:dyDescent="0.3">
      <c r="I678" s="72"/>
      <c r="K678" s="32">
        <v>664</v>
      </c>
      <c r="L678" s="167"/>
      <c r="M678" s="167"/>
      <c r="N678" s="167"/>
      <c r="O678" s="165"/>
      <c r="P678" s="165"/>
      <c r="Q678" s="165"/>
      <c r="R678" s="167"/>
      <c r="S678" s="168"/>
      <c r="T678" s="169"/>
      <c r="U678" s="168"/>
      <c r="V678" s="169"/>
      <c r="W678" s="170"/>
      <c r="X678" s="170"/>
      <c r="Y678" s="170"/>
      <c r="Z678" s="170"/>
      <c r="AA678" s="167"/>
    </row>
    <row r="679" spans="9:27" x14ac:dyDescent="0.3">
      <c r="I679" s="72"/>
      <c r="K679" s="32">
        <v>665</v>
      </c>
      <c r="L679" s="167"/>
      <c r="M679" s="167"/>
      <c r="N679" s="167"/>
      <c r="O679" s="165"/>
      <c r="P679" s="165"/>
      <c r="Q679" s="165"/>
      <c r="R679" s="167"/>
      <c r="S679" s="168"/>
      <c r="T679" s="169"/>
      <c r="U679" s="168"/>
      <c r="V679" s="169"/>
      <c r="W679" s="170"/>
      <c r="X679" s="170"/>
      <c r="Y679" s="170"/>
      <c r="Z679" s="170"/>
      <c r="AA679" s="167"/>
    </row>
    <row r="680" spans="9:27" x14ac:dyDescent="0.3">
      <c r="I680" s="72"/>
      <c r="K680" s="32">
        <v>666</v>
      </c>
      <c r="L680" s="167"/>
      <c r="M680" s="167"/>
      <c r="N680" s="167"/>
      <c r="O680" s="165"/>
      <c r="P680" s="165"/>
      <c r="Q680" s="165"/>
      <c r="R680" s="167"/>
      <c r="S680" s="168"/>
      <c r="T680" s="169"/>
      <c r="U680" s="168"/>
      <c r="V680" s="169"/>
      <c r="W680" s="170"/>
      <c r="X680" s="170"/>
      <c r="Y680" s="170"/>
      <c r="Z680" s="170"/>
      <c r="AA680" s="167"/>
    </row>
    <row r="681" spans="9:27" x14ac:dyDescent="0.3">
      <c r="I681" s="72"/>
      <c r="K681" s="32">
        <v>667</v>
      </c>
      <c r="L681" s="167"/>
      <c r="M681" s="167"/>
      <c r="N681" s="167"/>
      <c r="O681" s="165"/>
      <c r="P681" s="165"/>
      <c r="Q681" s="165"/>
      <c r="R681" s="167"/>
      <c r="S681" s="168"/>
      <c r="T681" s="169"/>
      <c r="U681" s="168"/>
      <c r="V681" s="169"/>
      <c r="W681" s="170"/>
      <c r="X681" s="170"/>
      <c r="Y681" s="170"/>
      <c r="Z681" s="170"/>
      <c r="AA681" s="167"/>
    </row>
    <row r="682" spans="9:27" x14ac:dyDescent="0.3">
      <c r="I682" s="72"/>
      <c r="K682" s="32">
        <v>668</v>
      </c>
      <c r="L682" s="167"/>
      <c r="M682" s="167"/>
      <c r="N682" s="167"/>
      <c r="O682" s="165"/>
      <c r="P682" s="165"/>
      <c r="Q682" s="165"/>
      <c r="R682" s="167"/>
      <c r="S682" s="168"/>
      <c r="T682" s="169"/>
      <c r="U682" s="168"/>
      <c r="V682" s="169"/>
      <c r="W682" s="170"/>
      <c r="X682" s="170"/>
      <c r="Y682" s="170"/>
      <c r="Z682" s="170"/>
      <c r="AA682" s="167"/>
    </row>
    <row r="683" spans="9:27" x14ac:dyDescent="0.3">
      <c r="I683" s="72"/>
      <c r="K683" s="32">
        <v>669</v>
      </c>
      <c r="L683" s="167"/>
      <c r="M683" s="167"/>
      <c r="N683" s="167"/>
      <c r="O683" s="165"/>
      <c r="P683" s="165"/>
      <c r="Q683" s="165"/>
      <c r="R683" s="167"/>
      <c r="S683" s="168"/>
      <c r="T683" s="169"/>
      <c r="U683" s="168"/>
      <c r="V683" s="169"/>
      <c r="W683" s="170"/>
      <c r="X683" s="170"/>
      <c r="Y683" s="170"/>
      <c r="Z683" s="170"/>
      <c r="AA683" s="167"/>
    </row>
    <row r="684" spans="9:27" x14ac:dyDescent="0.3">
      <c r="I684" s="72"/>
      <c r="K684" s="32">
        <v>670</v>
      </c>
      <c r="L684" s="167"/>
      <c r="M684" s="167"/>
      <c r="N684" s="167"/>
      <c r="O684" s="165"/>
      <c r="P684" s="165"/>
      <c r="Q684" s="165"/>
      <c r="R684" s="167"/>
      <c r="S684" s="168"/>
      <c r="T684" s="169"/>
      <c r="U684" s="168"/>
      <c r="V684" s="169"/>
      <c r="W684" s="170"/>
      <c r="X684" s="170"/>
      <c r="Y684" s="170"/>
      <c r="Z684" s="170"/>
      <c r="AA684" s="167"/>
    </row>
    <row r="685" spans="9:27" x14ac:dyDescent="0.3">
      <c r="I685" s="72"/>
      <c r="K685" s="32">
        <v>671</v>
      </c>
      <c r="L685" s="167"/>
      <c r="M685" s="167"/>
      <c r="N685" s="167"/>
      <c r="O685" s="165"/>
      <c r="P685" s="165"/>
      <c r="Q685" s="165"/>
      <c r="R685" s="167"/>
      <c r="S685" s="168"/>
      <c r="T685" s="169"/>
      <c r="U685" s="168"/>
      <c r="V685" s="169"/>
      <c r="W685" s="170"/>
      <c r="X685" s="170"/>
      <c r="Y685" s="170"/>
      <c r="Z685" s="170"/>
      <c r="AA685" s="167"/>
    </row>
    <row r="686" spans="9:27" x14ac:dyDescent="0.3">
      <c r="I686" s="72"/>
      <c r="K686" s="32">
        <v>672</v>
      </c>
      <c r="L686" s="167"/>
      <c r="M686" s="167"/>
      <c r="N686" s="167"/>
      <c r="O686" s="165"/>
      <c r="P686" s="165"/>
      <c r="Q686" s="165"/>
      <c r="R686" s="167"/>
      <c r="S686" s="168"/>
      <c r="T686" s="169"/>
      <c r="U686" s="168"/>
      <c r="V686" s="169"/>
      <c r="W686" s="170"/>
      <c r="X686" s="170"/>
      <c r="Y686" s="170"/>
      <c r="Z686" s="170"/>
      <c r="AA686" s="167"/>
    </row>
    <row r="687" spans="9:27" x14ac:dyDescent="0.3">
      <c r="I687" s="72"/>
      <c r="K687" s="32">
        <v>673</v>
      </c>
      <c r="L687" s="167"/>
      <c r="M687" s="167"/>
      <c r="N687" s="167"/>
      <c r="O687" s="165"/>
      <c r="P687" s="165"/>
      <c r="Q687" s="165"/>
      <c r="R687" s="167"/>
      <c r="S687" s="168"/>
      <c r="T687" s="169"/>
      <c r="U687" s="168"/>
      <c r="V687" s="169"/>
      <c r="W687" s="170"/>
      <c r="X687" s="170"/>
      <c r="Y687" s="170"/>
      <c r="Z687" s="170"/>
      <c r="AA687" s="167"/>
    </row>
    <row r="688" spans="9:27" x14ac:dyDescent="0.3">
      <c r="I688" s="72"/>
      <c r="K688" s="32">
        <v>674</v>
      </c>
      <c r="L688" s="167"/>
      <c r="M688" s="167"/>
      <c r="N688" s="167"/>
      <c r="O688" s="165"/>
      <c r="P688" s="165"/>
      <c r="Q688" s="165"/>
      <c r="R688" s="167"/>
      <c r="S688" s="168"/>
      <c r="T688" s="169"/>
      <c r="U688" s="168"/>
      <c r="V688" s="169"/>
      <c r="W688" s="170"/>
      <c r="X688" s="170"/>
      <c r="Y688" s="170"/>
      <c r="Z688" s="170"/>
      <c r="AA688" s="167"/>
    </row>
    <row r="689" spans="9:27" x14ac:dyDescent="0.3">
      <c r="I689" s="72"/>
      <c r="K689" s="32">
        <v>675</v>
      </c>
      <c r="L689" s="167"/>
      <c r="M689" s="167"/>
      <c r="N689" s="167"/>
      <c r="O689" s="165"/>
      <c r="P689" s="165"/>
      <c r="Q689" s="165"/>
      <c r="R689" s="167"/>
      <c r="S689" s="168"/>
      <c r="T689" s="169"/>
      <c r="U689" s="168"/>
      <c r="V689" s="169"/>
      <c r="W689" s="170"/>
      <c r="X689" s="170"/>
      <c r="Y689" s="170"/>
      <c r="Z689" s="170"/>
      <c r="AA689" s="167"/>
    </row>
    <row r="690" spans="9:27" x14ac:dyDescent="0.3">
      <c r="I690" s="72"/>
      <c r="K690" s="32">
        <v>676</v>
      </c>
      <c r="L690" s="167"/>
      <c r="M690" s="167"/>
      <c r="N690" s="167"/>
      <c r="O690" s="165"/>
      <c r="P690" s="165"/>
      <c r="Q690" s="165"/>
      <c r="R690" s="167"/>
      <c r="S690" s="168"/>
      <c r="T690" s="169"/>
      <c r="U690" s="168"/>
      <c r="V690" s="169"/>
      <c r="W690" s="170"/>
      <c r="X690" s="170"/>
      <c r="Y690" s="170"/>
      <c r="Z690" s="170"/>
      <c r="AA690" s="167"/>
    </row>
    <row r="691" spans="9:27" x14ac:dyDescent="0.3">
      <c r="I691" s="72"/>
      <c r="K691" s="32">
        <v>677</v>
      </c>
      <c r="L691" s="167"/>
      <c r="M691" s="167"/>
      <c r="N691" s="167"/>
      <c r="O691" s="165"/>
      <c r="P691" s="165"/>
      <c r="Q691" s="165"/>
      <c r="R691" s="167"/>
      <c r="S691" s="168"/>
      <c r="T691" s="169"/>
      <c r="U691" s="168"/>
      <c r="V691" s="169"/>
      <c r="W691" s="170"/>
      <c r="X691" s="170"/>
      <c r="Y691" s="170"/>
      <c r="Z691" s="170"/>
      <c r="AA691" s="167"/>
    </row>
    <row r="692" spans="9:27" x14ac:dyDescent="0.3">
      <c r="I692" s="72"/>
      <c r="K692" s="32">
        <v>678</v>
      </c>
      <c r="L692" s="167"/>
      <c r="M692" s="167"/>
      <c r="N692" s="167"/>
      <c r="O692" s="165"/>
      <c r="P692" s="165"/>
      <c r="Q692" s="165"/>
      <c r="R692" s="167"/>
      <c r="S692" s="168"/>
      <c r="T692" s="169"/>
      <c r="U692" s="168"/>
      <c r="V692" s="169"/>
      <c r="W692" s="170"/>
      <c r="X692" s="170"/>
      <c r="Y692" s="170"/>
      <c r="Z692" s="170"/>
      <c r="AA692" s="167"/>
    </row>
    <row r="693" spans="9:27" x14ac:dyDescent="0.3">
      <c r="I693" s="72"/>
      <c r="K693" s="32">
        <v>679</v>
      </c>
      <c r="L693" s="167"/>
      <c r="M693" s="167"/>
      <c r="N693" s="167"/>
      <c r="O693" s="165"/>
      <c r="P693" s="165"/>
      <c r="Q693" s="165"/>
      <c r="R693" s="167"/>
      <c r="S693" s="168"/>
      <c r="T693" s="169"/>
      <c r="U693" s="168"/>
      <c r="V693" s="169"/>
      <c r="W693" s="170"/>
      <c r="X693" s="170"/>
      <c r="Y693" s="170"/>
      <c r="Z693" s="170"/>
      <c r="AA693" s="167"/>
    </row>
    <row r="694" spans="9:27" x14ac:dyDescent="0.3">
      <c r="I694" s="72"/>
      <c r="K694" s="32">
        <v>680</v>
      </c>
      <c r="L694" s="167"/>
      <c r="M694" s="167"/>
      <c r="N694" s="167"/>
      <c r="O694" s="165"/>
      <c r="P694" s="165"/>
      <c r="Q694" s="165"/>
      <c r="R694" s="167"/>
      <c r="S694" s="168"/>
      <c r="T694" s="169"/>
      <c r="U694" s="168"/>
      <c r="V694" s="169"/>
      <c r="W694" s="170"/>
      <c r="X694" s="170"/>
      <c r="Y694" s="170"/>
      <c r="Z694" s="170"/>
      <c r="AA694" s="167"/>
    </row>
    <row r="695" spans="9:27" x14ac:dyDescent="0.3">
      <c r="I695" s="72"/>
      <c r="K695" s="32">
        <v>681</v>
      </c>
      <c r="L695" s="167"/>
      <c r="M695" s="167"/>
      <c r="N695" s="167"/>
      <c r="O695" s="165"/>
      <c r="P695" s="165"/>
      <c r="Q695" s="165"/>
      <c r="R695" s="167"/>
      <c r="S695" s="168"/>
      <c r="T695" s="169"/>
      <c r="U695" s="168"/>
      <c r="V695" s="169"/>
      <c r="W695" s="170"/>
      <c r="X695" s="170"/>
      <c r="Y695" s="170"/>
      <c r="Z695" s="170"/>
      <c r="AA695" s="167"/>
    </row>
    <row r="696" spans="9:27" x14ac:dyDescent="0.3">
      <c r="I696" s="72"/>
      <c r="K696" s="32">
        <v>682</v>
      </c>
      <c r="L696" s="167"/>
      <c r="M696" s="167"/>
      <c r="N696" s="167"/>
      <c r="O696" s="165"/>
      <c r="P696" s="165"/>
      <c r="Q696" s="165"/>
      <c r="R696" s="167"/>
      <c r="S696" s="168"/>
      <c r="T696" s="169"/>
      <c r="U696" s="168"/>
      <c r="V696" s="169"/>
      <c r="W696" s="170"/>
      <c r="X696" s="170"/>
      <c r="Y696" s="170"/>
      <c r="Z696" s="170"/>
      <c r="AA696" s="167"/>
    </row>
    <row r="697" spans="9:27" x14ac:dyDescent="0.3">
      <c r="I697" s="72"/>
      <c r="K697" s="32">
        <v>683</v>
      </c>
      <c r="L697" s="167"/>
      <c r="M697" s="167"/>
      <c r="N697" s="167"/>
      <c r="O697" s="165"/>
      <c r="P697" s="165"/>
      <c r="Q697" s="165"/>
      <c r="R697" s="167"/>
      <c r="S697" s="168"/>
      <c r="T697" s="169"/>
      <c r="U697" s="168"/>
      <c r="V697" s="169"/>
      <c r="W697" s="170"/>
      <c r="X697" s="170"/>
      <c r="Y697" s="170"/>
      <c r="Z697" s="170"/>
      <c r="AA697" s="167"/>
    </row>
    <row r="698" spans="9:27" x14ac:dyDescent="0.3">
      <c r="I698" s="72"/>
      <c r="K698" s="32">
        <v>684</v>
      </c>
      <c r="L698" s="167"/>
      <c r="M698" s="167"/>
      <c r="N698" s="167"/>
      <c r="O698" s="165"/>
      <c r="P698" s="165"/>
      <c r="Q698" s="165"/>
      <c r="R698" s="167"/>
      <c r="S698" s="168"/>
      <c r="T698" s="169"/>
      <c r="U698" s="168"/>
      <c r="V698" s="169"/>
      <c r="W698" s="170"/>
      <c r="X698" s="170"/>
      <c r="Y698" s="170"/>
      <c r="Z698" s="170"/>
      <c r="AA698" s="167"/>
    </row>
    <row r="699" spans="9:27" x14ac:dyDescent="0.3">
      <c r="I699" s="72"/>
      <c r="K699" s="32">
        <v>685</v>
      </c>
      <c r="L699" s="167"/>
      <c r="M699" s="167"/>
      <c r="N699" s="167"/>
      <c r="O699" s="165"/>
      <c r="P699" s="165"/>
      <c r="Q699" s="165"/>
      <c r="R699" s="167"/>
      <c r="S699" s="168"/>
      <c r="T699" s="169"/>
      <c r="U699" s="168"/>
      <c r="V699" s="169"/>
      <c r="W699" s="170"/>
      <c r="X699" s="170"/>
      <c r="Y699" s="170"/>
      <c r="Z699" s="170"/>
      <c r="AA699" s="167"/>
    </row>
    <row r="700" spans="9:27" x14ac:dyDescent="0.3">
      <c r="I700" s="72"/>
      <c r="K700" s="32">
        <v>686</v>
      </c>
      <c r="L700" s="167"/>
      <c r="M700" s="167"/>
      <c r="N700" s="167"/>
      <c r="O700" s="165"/>
      <c r="P700" s="165"/>
      <c r="Q700" s="165"/>
      <c r="R700" s="167"/>
      <c r="S700" s="168"/>
      <c r="T700" s="169"/>
      <c r="U700" s="168"/>
      <c r="V700" s="169"/>
      <c r="W700" s="170"/>
      <c r="X700" s="170"/>
      <c r="Y700" s="170"/>
      <c r="Z700" s="170"/>
      <c r="AA700" s="167"/>
    </row>
    <row r="701" spans="9:27" x14ac:dyDescent="0.3">
      <c r="I701" s="72"/>
      <c r="K701" s="32">
        <v>687</v>
      </c>
      <c r="L701" s="167"/>
      <c r="M701" s="167"/>
      <c r="N701" s="167"/>
      <c r="O701" s="165"/>
      <c r="P701" s="165"/>
      <c r="Q701" s="165"/>
      <c r="R701" s="167"/>
      <c r="S701" s="168"/>
      <c r="T701" s="169"/>
      <c r="U701" s="168"/>
      <c r="V701" s="169"/>
      <c r="W701" s="170"/>
      <c r="X701" s="170"/>
      <c r="Y701" s="170"/>
      <c r="Z701" s="170"/>
      <c r="AA701" s="167"/>
    </row>
    <row r="702" spans="9:27" x14ac:dyDescent="0.3">
      <c r="I702" s="72"/>
      <c r="K702" s="32">
        <v>688</v>
      </c>
      <c r="L702" s="167"/>
      <c r="M702" s="167"/>
      <c r="N702" s="167"/>
      <c r="O702" s="165"/>
      <c r="P702" s="165"/>
      <c r="Q702" s="165"/>
      <c r="R702" s="167"/>
      <c r="S702" s="168"/>
      <c r="T702" s="169"/>
      <c r="U702" s="168"/>
      <c r="V702" s="169"/>
      <c r="W702" s="170"/>
      <c r="X702" s="170"/>
      <c r="Y702" s="170"/>
      <c r="Z702" s="170"/>
      <c r="AA702" s="167"/>
    </row>
    <row r="703" spans="9:27" x14ac:dyDescent="0.3">
      <c r="I703" s="72"/>
      <c r="K703" s="32">
        <v>689</v>
      </c>
      <c r="L703" s="167"/>
      <c r="M703" s="167"/>
      <c r="N703" s="167"/>
      <c r="O703" s="165"/>
      <c r="P703" s="165"/>
      <c r="Q703" s="165"/>
      <c r="R703" s="167"/>
      <c r="S703" s="168"/>
      <c r="T703" s="169"/>
      <c r="U703" s="168"/>
      <c r="V703" s="169"/>
      <c r="W703" s="170"/>
      <c r="X703" s="170"/>
      <c r="Y703" s="170"/>
      <c r="Z703" s="170"/>
      <c r="AA703" s="167"/>
    </row>
    <row r="704" spans="9:27" x14ac:dyDescent="0.3">
      <c r="I704" s="72"/>
      <c r="K704" s="32">
        <v>690</v>
      </c>
      <c r="L704" s="167"/>
      <c r="M704" s="167"/>
      <c r="N704" s="167"/>
      <c r="O704" s="165"/>
      <c r="P704" s="165"/>
      <c r="Q704" s="165"/>
      <c r="R704" s="167"/>
      <c r="S704" s="168"/>
      <c r="T704" s="169"/>
      <c r="U704" s="168"/>
      <c r="V704" s="169"/>
      <c r="W704" s="170"/>
      <c r="X704" s="170"/>
      <c r="Y704" s="170"/>
      <c r="Z704" s="170"/>
      <c r="AA704" s="167"/>
    </row>
    <row r="705" spans="9:27" x14ac:dyDescent="0.3">
      <c r="I705" s="72"/>
      <c r="K705" s="32">
        <v>691</v>
      </c>
      <c r="L705" s="167"/>
      <c r="M705" s="167"/>
      <c r="N705" s="167"/>
      <c r="O705" s="165"/>
      <c r="P705" s="165"/>
      <c r="Q705" s="165"/>
      <c r="R705" s="167"/>
      <c r="S705" s="168"/>
      <c r="T705" s="169"/>
      <c r="U705" s="168"/>
      <c r="V705" s="169"/>
      <c r="W705" s="170"/>
      <c r="X705" s="170"/>
      <c r="Y705" s="170"/>
      <c r="Z705" s="170"/>
      <c r="AA705" s="167"/>
    </row>
    <row r="706" spans="9:27" x14ac:dyDescent="0.3">
      <c r="I706" s="72"/>
      <c r="K706" s="32">
        <v>692</v>
      </c>
      <c r="L706" s="167"/>
      <c r="M706" s="167"/>
      <c r="N706" s="167"/>
      <c r="O706" s="165"/>
      <c r="P706" s="165"/>
      <c r="Q706" s="165"/>
      <c r="R706" s="167"/>
      <c r="S706" s="168"/>
      <c r="T706" s="169"/>
      <c r="U706" s="168"/>
      <c r="V706" s="169"/>
      <c r="W706" s="170"/>
      <c r="X706" s="170"/>
      <c r="Y706" s="170"/>
      <c r="Z706" s="170"/>
      <c r="AA706" s="167"/>
    </row>
    <row r="707" spans="9:27" x14ac:dyDescent="0.3">
      <c r="I707" s="72"/>
      <c r="K707" s="32">
        <v>693</v>
      </c>
      <c r="L707" s="167"/>
      <c r="M707" s="167"/>
      <c r="N707" s="167"/>
      <c r="O707" s="165"/>
      <c r="P707" s="165"/>
      <c r="Q707" s="165"/>
      <c r="R707" s="167"/>
      <c r="S707" s="168"/>
      <c r="T707" s="169"/>
      <c r="U707" s="168"/>
      <c r="V707" s="169"/>
      <c r="W707" s="170"/>
      <c r="X707" s="170"/>
      <c r="Y707" s="170"/>
      <c r="Z707" s="170"/>
      <c r="AA707" s="167"/>
    </row>
    <row r="708" spans="9:27" x14ac:dyDescent="0.3">
      <c r="I708" s="72"/>
      <c r="K708" s="32">
        <v>694</v>
      </c>
      <c r="L708" s="167"/>
      <c r="M708" s="167"/>
      <c r="N708" s="167"/>
      <c r="O708" s="165"/>
      <c r="P708" s="165"/>
      <c r="Q708" s="165"/>
      <c r="R708" s="167"/>
      <c r="S708" s="168"/>
      <c r="T708" s="169"/>
      <c r="U708" s="168"/>
      <c r="V708" s="169"/>
      <c r="W708" s="170"/>
      <c r="X708" s="170"/>
      <c r="Y708" s="170"/>
      <c r="Z708" s="170"/>
      <c r="AA708" s="167"/>
    </row>
    <row r="709" spans="9:27" x14ac:dyDescent="0.3">
      <c r="I709" s="72"/>
      <c r="K709" s="32">
        <v>695</v>
      </c>
      <c r="L709" s="167"/>
      <c r="M709" s="167"/>
      <c r="N709" s="167"/>
      <c r="O709" s="165"/>
      <c r="P709" s="165"/>
      <c r="Q709" s="165"/>
      <c r="R709" s="167"/>
      <c r="S709" s="168"/>
      <c r="T709" s="169"/>
      <c r="U709" s="168"/>
      <c r="V709" s="169"/>
      <c r="W709" s="170"/>
      <c r="X709" s="170"/>
      <c r="Y709" s="170"/>
      <c r="Z709" s="170"/>
      <c r="AA709" s="167"/>
    </row>
    <row r="710" spans="9:27" x14ac:dyDescent="0.3">
      <c r="I710" s="72"/>
      <c r="K710" s="32">
        <v>696</v>
      </c>
      <c r="L710" s="167"/>
      <c r="M710" s="167"/>
      <c r="N710" s="167"/>
      <c r="O710" s="165"/>
      <c r="P710" s="165"/>
      <c r="Q710" s="165"/>
      <c r="R710" s="167"/>
      <c r="S710" s="168"/>
      <c r="T710" s="169"/>
      <c r="U710" s="168"/>
      <c r="V710" s="169"/>
      <c r="W710" s="170"/>
      <c r="X710" s="170"/>
      <c r="Y710" s="170"/>
      <c r="Z710" s="170"/>
      <c r="AA710" s="167"/>
    </row>
    <row r="711" spans="9:27" x14ac:dyDescent="0.3">
      <c r="I711" s="72"/>
      <c r="K711" s="32">
        <v>697</v>
      </c>
      <c r="L711" s="167"/>
      <c r="M711" s="167"/>
      <c r="N711" s="167"/>
      <c r="O711" s="165"/>
      <c r="P711" s="165"/>
      <c r="Q711" s="165"/>
      <c r="R711" s="167"/>
      <c r="S711" s="168"/>
      <c r="T711" s="169"/>
      <c r="U711" s="168"/>
      <c r="V711" s="169"/>
      <c r="W711" s="170"/>
      <c r="X711" s="170"/>
      <c r="Y711" s="170"/>
      <c r="Z711" s="170"/>
      <c r="AA711" s="167"/>
    </row>
    <row r="712" spans="9:27" x14ac:dyDescent="0.3">
      <c r="I712" s="72"/>
      <c r="K712" s="32">
        <v>698</v>
      </c>
      <c r="L712" s="167"/>
      <c r="M712" s="167"/>
      <c r="N712" s="167"/>
      <c r="O712" s="165"/>
      <c r="P712" s="165"/>
      <c r="Q712" s="165"/>
      <c r="R712" s="167"/>
      <c r="S712" s="168"/>
      <c r="T712" s="169"/>
      <c r="U712" s="168"/>
      <c r="V712" s="169"/>
      <c r="W712" s="170"/>
      <c r="X712" s="170"/>
      <c r="Y712" s="170"/>
      <c r="Z712" s="170"/>
      <c r="AA712" s="167"/>
    </row>
    <row r="713" spans="9:27" x14ac:dyDescent="0.3">
      <c r="I713" s="72"/>
      <c r="K713" s="32">
        <v>699</v>
      </c>
      <c r="L713" s="167"/>
      <c r="M713" s="167"/>
      <c r="N713" s="167"/>
      <c r="O713" s="165"/>
      <c r="P713" s="165"/>
      <c r="Q713" s="165"/>
      <c r="R713" s="167"/>
      <c r="S713" s="168"/>
      <c r="T713" s="169"/>
      <c r="U713" s="168"/>
      <c r="V713" s="169"/>
      <c r="W713" s="170"/>
      <c r="X713" s="170"/>
      <c r="Y713" s="170"/>
      <c r="Z713" s="170"/>
      <c r="AA713" s="167"/>
    </row>
    <row r="714" spans="9:27" x14ac:dyDescent="0.3">
      <c r="I714" s="72"/>
      <c r="K714" s="32">
        <v>700</v>
      </c>
      <c r="L714" s="167"/>
      <c r="M714" s="167"/>
      <c r="N714" s="167"/>
      <c r="O714" s="165"/>
      <c r="P714" s="165"/>
      <c r="Q714" s="165"/>
      <c r="R714" s="167"/>
      <c r="S714" s="168"/>
      <c r="T714" s="169"/>
      <c r="U714" s="168"/>
      <c r="V714" s="169"/>
      <c r="W714" s="170"/>
      <c r="X714" s="170"/>
      <c r="Y714" s="170"/>
      <c r="Z714" s="170"/>
      <c r="AA714" s="167"/>
    </row>
    <row r="715" spans="9:27" x14ac:dyDescent="0.3">
      <c r="I715" s="72"/>
      <c r="K715" s="32">
        <v>701</v>
      </c>
      <c r="L715" s="167"/>
      <c r="M715" s="167"/>
      <c r="N715" s="167"/>
      <c r="O715" s="165"/>
      <c r="P715" s="165"/>
      <c r="Q715" s="165"/>
      <c r="R715" s="167"/>
      <c r="S715" s="168"/>
      <c r="T715" s="169"/>
      <c r="U715" s="168"/>
      <c r="V715" s="169"/>
      <c r="W715" s="170"/>
      <c r="X715" s="170"/>
      <c r="Y715" s="170"/>
      <c r="Z715" s="170"/>
      <c r="AA715" s="167"/>
    </row>
    <row r="716" spans="9:27" x14ac:dyDescent="0.3">
      <c r="I716" s="72"/>
      <c r="K716" s="32">
        <v>702</v>
      </c>
      <c r="L716" s="167"/>
      <c r="M716" s="167"/>
      <c r="N716" s="167"/>
      <c r="O716" s="165"/>
      <c r="P716" s="165"/>
      <c r="Q716" s="165"/>
      <c r="R716" s="167"/>
      <c r="S716" s="168"/>
      <c r="T716" s="169"/>
      <c r="U716" s="168"/>
      <c r="V716" s="169"/>
      <c r="W716" s="170"/>
      <c r="X716" s="170"/>
      <c r="Y716" s="170"/>
      <c r="Z716" s="170"/>
      <c r="AA716" s="167"/>
    </row>
    <row r="717" spans="9:27" x14ac:dyDescent="0.3">
      <c r="I717" s="72"/>
      <c r="K717" s="32">
        <v>703</v>
      </c>
      <c r="L717" s="167"/>
      <c r="M717" s="167"/>
      <c r="N717" s="167"/>
      <c r="O717" s="165"/>
      <c r="P717" s="165"/>
      <c r="Q717" s="165"/>
      <c r="R717" s="167"/>
      <c r="S717" s="168"/>
      <c r="T717" s="169"/>
      <c r="U717" s="168"/>
      <c r="V717" s="169"/>
      <c r="W717" s="170"/>
      <c r="X717" s="170"/>
      <c r="Y717" s="170"/>
      <c r="Z717" s="170"/>
      <c r="AA717" s="167"/>
    </row>
    <row r="718" spans="9:27" x14ac:dyDescent="0.3">
      <c r="I718" s="72"/>
      <c r="K718" s="32">
        <v>704</v>
      </c>
      <c r="L718" s="167"/>
      <c r="M718" s="167"/>
      <c r="N718" s="167"/>
      <c r="O718" s="165"/>
      <c r="P718" s="165"/>
      <c r="Q718" s="165"/>
      <c r="R718" s="167"/>
      <c r="S718" s="168"/>
      <c r="T718" s="169"/>
      <c r="U718" s="168"/>
      <c r="V718" s="169"/>
      <c r="W718" s="170"/>
      <c r="X718" s="170"/>
      <c r="Y718" s="170"/>
      <c r="Z718" s="170"/>
      <c r="AA718" s="167"/>
    </row>
    <row r="719" spans="9:27" x14ac:dyDescent="0.3">
      <c r="I719" s="72"/>
      <c r="K719" s="32">
        <v>705</v>
      </c>
      <c r="L719" s="167"/>
      <c r="M719" s="167"/>
      <c r="N719" s="167"/>
      <c r="O719" s="165"/>
      <c r="P719" s="165"/>
      <c r="Q719" s="165"/>
      <c r="R719" s="167"/>
      <c r="S719" s="168"/>
      <c r="T719" s="169"/>
      <c r="U719" s="168"/>
      <c r="V719" s="169"/>
      <c r="W719" s="170"/>
      <c r="X719" s="170"/>
      <c r="Y719" s="170"/>
      <c r="Z719" s="170"/>
      <c r="AA719" s="167"/>
    </row>
    <row r="720" spans="9:27" x14ac:dyDescent="0.3">
      <c r="I720" s="72"/>
      <c r="K720" s="32">
        <v>706</v>
      </c>
      <c r="L720" s="167"/>
      <c r="M720" s="167"/>
      <c r="N720" s="167"/>
      <c r="O720" s="165"/>
      <c r="P720" s="165"/>
      <c r="Q720" s="165"/>
      <c r="R720" s="167"/>
      <c r="S720" s="168"/>
      <c r="T720" s="169"/>
      <c r="U720" s="168"/>
      <c r="V720" s="169"/>
      <c r="W720" s="170"/>
      <c r="X720" s="170"/>
      <c r="Y720" s="170"/>
      <c r="Z720" s="170"/>
      <c r="AA720" s="167"/>
    </row>
    <row r="721" spans="9:27" x14ac:dyDescent="0.3">
      <c r="I721" s="72"/>
      <c r="K721" s="32">
        <v>707</v>
      </c>
      <c r="L721" s="167"/>
      <c r="M721" s="167"/>
      <c r="N721" s="167"/>
      <c r="O721" s="165"/>
      <c r="P721" s="165"/>
      <c r="Q721" s="165"/>
      <c r="R721" s="167"/>
      <c r="S721" s="168"/>
      <c r="T721" s="169"/>
      <c r="U721" s="168"/>
      <c r="V721" s="169"/>
      <c r="W721" s="170"/>
      <c r="X721" s="170"/>
      <c r="Y721" s="170"/>
      <c r="Z721" s="170"/>
      <c r="AA721" s="167"/>
    </row>
    <row r="722" spans="9:27" x14ac:dyDescent="0.3">
      <c r="I722" s="72"/>
      <c r="K722" s="32">
        <v>708</v>
      </c>
      <c r="L722" s="167"/>
      <c r="M722" s="167"/>
      <c r="N722" s="167"/>
      <c r="O722" s="165"/>
      <c r="P722" s="165"/>
      <c r="Q722" s="165"/>
      <c r="R722" s="167"/>
      <c r="S722" s="168"/>
      <c r="T722" s="169"/>
      <c r="U722" s="168"/>
      <c r="V722" s="169"/>
      <c r="W722" s="170"/>
      <c r="X722" s="170"/>
      <c r="Y722" s="170"/>
      <c r="Z722" s="170"/>
      <c r="AA722" s="167"/>
    </row>
    <row r="723" spans="9:27" x14ac:dyDescent="0.3">
      <c r="I723" s="72"/>
      <c r="K723" s="32">
        <v>709</v>
      </c>
      <c r="L723" s="167"/>
      <c r="M723" s="167"/>
      <c r="N723" s="167"/>
      <c r="O723" s="165"/>
      <c r="P723" s="165"/>
      <c r="Q723" s="165"/>
      <c r="R723" s="167"/>
      <c r="S723" s="168"/>
      <c r="T723" s="169"/>
      <c r="U723" s="168"/>
      <c r="V723" s="169"/>
      <c r="W723" s="170"/>
      <c r="X723" s="170"/>
      <c r="Y723" s="170"/>
      <c r="Z723" s="170"/>
      <c r="AA723" s="167"/>
    </row>
    <row r="724" spans="9:27" x14ac:dyDescent="0.3">
      <c r="I724" s="72"/>
      <c r="K724" s="32">
        <v>710</v>
      </c>
      <c r="L724" s="167"/>
      <c r="M724" s="167"/>
      <c r="N724" s="167"/>
      <c r="O724" s="165"/>
      <c r="P724" s="165"/>
      <c r="Q724" s="165"/>
      <c r="R724" s="167"/>
      <c r="S724" s="168"/>
      <c r="T724" s="169"/>
      <c r="U724" s="168"/>
      <c r="V724" s="169"/>
      <c r="W724" s="170"/>
      <c r="X724" s="170"/>
      <c r="Y724" s="170"/>
      <c r="Z724" s="170"/>
      <c r="AA724" s="167"/>
    </row>
    <row r="725" spans="9:27" x14ac:dyDescent="0.3">
      <c r="I725" s="72"/>
      <c r="K725" s="32">
        <v>711</v>
      </c>
      <c r="L725" s="167"/>
      <c r="M725" s="167"/>
      <c r="N725" s="167"/>
      <c r="O725" s="165"/>
      <c r="P725" s="165"/>
      <c r="Q725" s="165"/>
      <c r="R725" s="167"/>
      <c r="S725" s="168"/>
      <c r="T725" s="169"/>
      <c r="U725" s="168"/>
      <c r="V725" s="169"/>
      <c r="W725" s="170"/>
      <c r="X725" s="170"/>
      <c r="Y725" s="170"/>
      <c r="Z725" s="170"/>
      <c r="AA725" s="167"/>
    </row>
    <row r="726" spans="9:27" x14ac:dyDescent="0.3">
      <c r="I726" s="72"/>
      <c r="K726" s="32">
        <v>712</v>
      </c>
      <c r="L726" s="167"/>
      <c r="M726" s="167"/>
      <c r="N726" s="167"/>
      <c r="O726" s="165"/>
      <c r="P726" s="165"/>
      <c r="Q726" s="165"/>
      <c r="R726" s="167"/>
      <c r="S726" s="168"/>
      <c r="T726" s="169"/>
      <c r="U726" s="168"/>
      <c r="V726" s="169"/>
      <c r="W726" s="170"/>
      <c r="X726" s="170"/>
      <c r="Y726" s="170"/>
      <c r="Z726" s="170"/>
      <c r="AA726" s="167"/>
    </row>
    <row r="727" spans="9:27" x14ac:dyDescent="0.3">
      <c r="I727" s="72"/>
      <c r="K727" s="32">
        <v>713</v>
      </c>
      <c r="L727" s="167"/>
      <c r="M727" s="167"/>
      <c r="N727" s="167"/>
      <c r="O727" s="165"/>
      <c r="P727" s="165"/>
      <c r="Q727" s="165"/>
      <c r="R727" s="167"/>
      <c r="S727" s="168"/>
      <c r="T727" s="169"/>
      <c r="U727" s="168"/>
      <c r="V727" s="169"/>
      <c r="W727" s="170"/>
      <c r="X727" s="170"/>
      <c r="Y727" s="170"/>
      <c r="Z727" s="170"/>
      <c r="AA727" s="167"/>
    </row>
    <row r="728" spans="9:27" x14ac:dyDescent="0.3">
      <c r="I728" s="72"/>
      <c r="K728" s="32">
        <v>714</v>
      </c>
      <c r="L728" s="167"/>
      <c r="M728" s="167"/>
      <c r="N728" s="167"/>
      <c r="O728" s="165"/>
      <c r="P728" s="165"/>
      <c r="Q728" s="165"/>
      <c r="R728" s="167"/>
      <c r="S728" s="168"/>
      <c r="T728" s="169"/>
      <c r="U728" s="168"/>
      <c r="V728" s="169"/>
      <c r="W728" s="170"/>
      <c r="X728" s="170"/>
      <c r="Y728" s="170"/>
      <c r="Z728" s="170"/>
      <c r="AA728" s="167"/>
    </row>
    <row r="729" spans="9:27" x14ac:dyDescent="0.3">
      <c r="I729" s="72"/>
      <c r="K729" s="32">
        <v>715</v>
      </c>
      <c r="L729" s="167"/>
      <c r="M729" s="167"/>
      <c r="N729" s="167"/>
      <c r="O729" s="165"/>
      <c r="P729" s="165"/>
      <c r="Q729" s="165"/>
      <c r="R729" s="167"/>
      <c r="S729" s="168"/>
      <c r="T729" s="169"/>
      <c r="U729" s="168"/>
      <c r="V729" s="169"/>
      <c r="W729" s="170"/>
      <c r="X729" s="170"/>
      <c r="Y729" s="170"/>
      <c r="Z729" s="170"/>
      <c r="AA729" s="167"/>
    </row>
    <row r="730" spans="9:27" x14ac:dyDescent="0.3">
      <c r="I730" s="72"/>
      <c r="K730" s="32">
        <v>716</v>
      </c>
      <c r="L730" s="167"/>
      <c r="M730" s="167"/>
      <c r="N730" s="167"/>
      <c r="O730" s="165"/>
      <c r="P730" s="165"/>
      <c r="Q730" s="165"/>
      <c r="R730" s="167"/>
      <c r="S730" s="168"/>
      <c r="T730" s="169"/>
      <c r="U730" s="168"/>
      <c r="V730" s="169"/>
      <c r="W730" s="170"/>
      <c r="X730" s="170"/>
      <c r="Y730" s="170"/>
      <c r="Z730" s="170"/>
      <c r="AA730" s="167"/>
    </row>
    <row r="731" spans="9:27" x14ac:dyDescent="0.3">
      <c r="I731" s="72"/>
      <c r="K731" s="32">
        <v>717</v>
      </c>
      <c r="L731" s="167"/>
      <c r="M731" s="167"/>
      <c r="N731" s="167"/>
      <c r="O731" s="165"/>
      <c r="P731" s="165"/>
      <c r="Q731" s="165"/>
      <c r="R731" s="167"/>
      <c r="S731" s="168"/>
      <c r="T731" s="169"/>
      <c r="U731" s="168"/>
      <c r="V731" s="169"/>
      <c r="W731" s="170"/>
      <c r="X731" s="170"/>
      <c r="Y731" s="170"/>
      <c r="Z731" s="170"/>
      <c r="AA731" s="167"/>
    </row>
    <row r="732" spans="9:27" x14ac:dyDescent="0.3">
      <c r="I732" s="72"/>
      <c r="K732" s="32">
        <v>718</v>
      </c>
      <c r="L732" s="167"/>
      <c r="M732" s="167"/>
      <c r="N732" s="167"/>
      <c r="O732" s="165"/>
      <c r="P732" s="165"/>
      <c r="Q732" s="165"/>
      <c r="R732" s="167"/>
      <c r="S732" s="168"/>
      <c r="T732" s="169"/>
      <c r="U732" s="168"/>
      <c r="V732" s="169"/>
      <c r="W732" s="170"/>
      <c r="X732" s="170"/>
      <c r="Y732" s="170"/>
      <c r="Z732" s="170"/>
      <c r="AA732" s="167"/>
    </row>
    <row r="733" spans="9:27" x14ac:dyDescent="0.3">
      <c r="I733" s="72"/>
      <c r="K733" s="32">
        <v>719</v>
      </c>
      <c r="L733" s="167"/>
      <c r="M733" s="167"/>
      <c r="N733" s="167"/>
      <c r="O733" s="165"/>
      <c r="P733" s="165"/>
      <c r="Q733" s="165"/>
      <c r="R733" s="167"/>
      <c r="S733" s="168"/>
      <c r="T733" s="169"/>
      <c r="U733" s="168"/>
      <c r="V733" s="169"/>
      <c r="W733" s="170"/>
      <c r="X733" s="170"/>
      <c r="Y733" s="170"/>
      <c r="Z733" s="170"/>
      <c r="AA733" s="167"/>
    </row>
    <row r="734" spans="9:27" x14ac:dyDescent="0.3">
      <c r="I734" s="72"/>
      <c r="K734" s="32">
        <v>720</v>
      </c>
      <c r="L734" s="167"/>
      <c r="M734" s="167"/>
      <c r="N734" s="167"/>
      <c r="O734" s="165"/>
      <c r="P734" s="165"/>
      <c r="Q734" s="165"/>
      <c r="R734" s="167"/>
      <c r="S734" s="168"/>
      <c r="T734" s="169"/>
      <c r="U734" s="168"/>
      <c r="V734" s="169"/>
      <c r="W734" s="170"/>
      <c r="X734" s="170"/>
      <c r="Y734" s="170"/>
      <c r="Z734" s="170"/>
      <c r="AA734" s="167"/>
    </row>
    <row r="735" spans="9:27" x14ac:dyDescent="0.3">
      <c r="I735" s="72"/>
      <c r="K735" s="32">
        <v>721</v>
      </c>
      <c r="L735" s="167"/>
      <c r="M735" s="167"/>
      <c r="N735" s="167"/>
      <c r="O735" s="165"/>
      <c r="P735" s="165"/>
      <c r="Q735" s="165"/>
      <c r="R735" s="167"/>
      <c r="S735" s="168"/>
      <c r="T735" s="169"/>
      <c r="U735" s="168"/>
      <c r="V735" s="169"/>
      <c r="W735" s="170"/>
      <c r="X735" s="170"/>
      <c r="Y735" s="170"/>
      <c r="Z735" s="170"/>
      <c r="AA735" s="167"/>
    </row>
    <row r="736" spans="9:27" x14ac:dyDescent="0.3">
      <c r="I736" s="72"/>
      <c r="K736" s="32">
        <v>722</v>
      </c>
      <c r="L736" s="167"/>
      <c r="M736" s="167"/>
      <c r="N736" s="167"/>
      <c r="O736" s="165"/>
      <c r="P736" s="165"/>
      <c r="Q736" s="165"/>
      <c r="R736" s="167"/>
      <c r="S736" s="168"/>
      <c r="T736" s="169"/>
      <c r="U736" s="168"/>
      <c r="V736" s="169"/>
      <c r="W736" s="170"/>
      <c r="X736" s="170"/>
      <c r="Y736" s="170"/>
      <c r="Z736" s="170"/>
      <c r="AA736" s="167"/>
    </row>
    <row r="737" spans="9:27" x14ac:dyDescent="0.3">
      <c r="I737" s="72"/>
      <c r="K737" s="32">
        <v>723</v>
      </c>
      <c r="L737" s="167"/>
      <c r="M737" s="167"/>
      <c r="N737" s="167"/>
      <c r="O737" s="165"/>
      <c r="P737" s="165"/>
      <c r="Q737" s="165"/>
      <c r="R737" s="167"/>
      <c r="S737" s="168"/>
      <c r="T737" s="169"/>
      <c r="U737" s="168"/>
      <c r="V737" s="169"/>
      <c r="W737" s="170"/>
      <c r="X737" s="170"/>
      <c r="Y737" s="170"/>
      <c r="Z737" s="170"/>
      <c r="AA737" s="167"/>
    </row>
    <row r="738" spans="9:27" x14ac:dyDescent="0.3">
      <c r="I738" s="72"/>
      <c r="K738" s="32">
        <v>724</v>
      </c>
      <c r="L738" s="167"/>
      <c r="M738" s="167"/>
      <c r="N738" s="167"/>
      <c r="O738" s="165"/>
      <c r="P738" s="165"/>
      <c r="Q738" s="165"/>
      <c r="R738" s="167"/>
      <c r="S738" s="168"/>
      <c r="T738" s="169"/>
      <c r="U738" s="168"/>
      <c r="V738" s="169"/>
      <c r="W738" s="170"/>
      <c r="X738" s="170"/>
      <c r="Y738" s="170"/>
      <c r="Z738" s="170"/>
      <c r="AA738" s="167"/>
    </row>
    <row r="739" spans="9:27" x14ac:dyDescent="0.3">
      <c r="I739" s="72"/>
      <c r="K739" s="32">
        <v>725</v>
      </c>
      <c r="L739" s="167"/>
      <c r="M739" s="167"/>
      <c r="N739" s="167"/>
      <c r="O739" s="165"/>
      <c r="P739" s="165"/>
      <c r="Q739" s="165"/>
      <c r="R739" s="167"/>
      <c r="S739" s="168"/>
      <c r="T739" s="169"/>
      <c r="U739" s="168"/>
      <c r="V739" s="169"/>
      <c r="W739" s="170"/>
      <c r="X739" s="170"/>
      <c r="Y739" s="170"/>
      <c r="Z739" s="170"/>
      <c r="AA739" s="167"/>
    </row>
    <row r="740" spans="9:27" x14ac:dyDescent="0.3">
      <c r="I740" s="72"/>
      <c r="K740" s="32">
        <v>726</v>
      </c>
      <c r="L740" s="167"/>
      <c r="M740" s="167"/>
      <c r="N740" s="167"/>
      <c r="O740" s="165"/>
      <c r="P740" s="165"/>
      <c r="Q740" s="165"/>
      <c r="R740" s="167"/>
      <c r="S740" s="168"/>
      <c r="T740" s="169"/>
      <c r="U740" s="168"/>
      <c r="V740" s="169"/>
      <c r="W740" s="170"/>
      <c r="X740" s="170"/>
      <c r="Y740" s="170"/>
      <c r="Z740" s="170"/>
      <c r="AA740" s="167"/>
    </row>
    <row r="741" spans="9:27" x14ac:dyDescent="0.3">
      <c r="I741" s="72"/>
      <c r="K741" s="32">
        <v>727</v>
      </c>
      <c r="L741" s="167"/>
      <c r="M741" s="167"/>
      <c r="N741" s="167"/>
      <c r="O741" s="165"/>
      <c r="P741" s="165"/>
      <c r="Q741" s="165"/>
      <c r="R741" s="167"/>
      <c r="S741" s="168"/>
      <c r="T741" s="169"/>
      <c r="U741" s="168"/>
      <c r="V741" s="169"/>
      <c r="W741" s="170"/>
      <c r="X741" s="170"/>
      <c r="Y741" s="170"/>
      <c r="Z741" s="170"/>
      <c r="AA741" s="167"/>
    </row>
    <row r="742" spans="9:27" x14ac:dyDescent="0.3">
      <c r="I742" s="72"/>
      <c r="K742" s="32">
        <v>728</v>
      </c>
      <c r="L742" s="167"/>
      <c r="M742" s="167"/>
      <c r="N742" s="167"/>
      <c r="O742" s="165"/>
      <c r="P742" s="165"/>
      <c r="Q742" s="165"/>
      <c r="R742" s="167"/>
      <c r="S742" s="168"/>
      <c r="T742" s="169"/>
      <c r="U742" s="168"/>
      <c r="V742" s="169"/>
      <c r="W742" s="170"/>
      <c r="X742" s="170"/>
      <c r="Y742" s="170"/>
      <c r="Z742" s="170"/>
      <c r="AA742" s="167"/>
    </row>
    <row r="743" spans="9:27" x14ac:dyDescent="0.3">
      <c r="I743" s="72"/>
      <c r="K743" s="32">
        <v>729</v>
      </c>
      <c r="L743" s="167"/>
      <c r="M743" s="167"/>
      <c r="N743" s="167"/>
      <c r="O743" s="165"/>
      <c r="P743" s="165"/>
      <c r="Q743" s="165"/>
      <c r="R743" s="167"/>
      <c r="S743" s="168"/>
      <c r="T743" s="169"/>
      <c r="U743" s="168"/>
      <c r="V743" s="169"/>
      <c r="W743" s="170"/>
      <c r="X743" s="170"/>
      <c r="Y743" s="170"/>
      <c r="Z743" s="170"/>
      <c r="AA743" s="167"/>
    </row>
    <row r="744" spans="9:27" x14ac:dyDescent="0.3">
      <c r="I744" s="72"/>
      <c r="K744" s="32">
        <v>730</v>
      </c>
      <c r="L744" s="167"/>
      <c r="M744" s="167"/>
      <c r="N744" s="167"/>
      <c r="O744" s="165"/>
      <c r="P744" s="165"/>
      <c r="Q744" s="165"/>
      <c r="R744" s="167"/>
      <c r="S744" s="168"/>
      <c r="T744" s="169"/>
      <c r="U744" s="168"/>
      <c r="V744" s="169"/>
      <c r="W744" s="170"/>
      <c r="X744" s="170"/>
      <c r="Y744" s="170"/>
      <c r="Z744" s="170"/>
      <c r="AA744" s="167"/>
    </row>
    <row r="745" spans="9:27" x14ac:dyDescent="0.3">
      <c r="I745" s="72"/>
      <c r="K745" s="32">
        <v>731</v>
      </c>
      <c r="L745" s="167"/>
      <c r="M745" s="167"/>
      <c r="N745" s="167"/>
      <c r="O745" s="165"/>
      <c r="P745" s="165"/>
      <c r="Q745" s="165"/>
      <c r="R745" s="167"/>
      <c r="S745" s="168"/>
      <c r="T745" s="169"/>
      <c r="U745" s="168"/>
      <c r="V745" s="169"/>
      <c r="W745" s="170"/>
      <c r="X745" s="170"/>
      <c r="Y745" s="170"/>
      <c r="Z745" s="170"/>
      <c r="AA745" s="167"/>
    </row>
    <row r="746" spans="9:27" x14ac:dyDescent="0.3">
      <c r="I746" s="72"/>
      <c r="K746" s="32">
        <v>732</v>
      </c>
      <c r="L746" s="167"/>
      <c r="M746" s="167"/>
      <c r="N746" s="167"/>
      <c r="O746" s="165"/>
      <c r="P746" s="165"/>
      <c r="Q746" s="165"/>
      <c r="R746" s="167"/>
      <c r="S746" s="168"/>
      <c r="T746" s="169"/>
      <c r="U746" s="168"/>
      <c r="V746" s="169"/>
      <c r="W746" s="170"/>
      <c r="X746" s="170"/>
      <c r="Y746" s="170"/>
      <c r="Z746" s="170"/>
      <c r="AA746" s="167"/>
    </row>
    <row r="747" spans="9:27" x14ac:dyDescent="0.3">
      <c r="I747" s="72"/>
      <c r="K747" s="32">
        <v>733</v>
      </c>
      <c r="L747" s="167"/>
      <c r="M747" s="167"/>
      <c r="N747" s="167"/>
      <c r="O747" s="165"/>
      <c r="P747" s="165"/>
      <c r="Q747" s="165"/>
      <c r="R747" s="167"/>
      <c r="S747" s="168"/>
      <c r="T747" s="169"/>
      <c r="U747" s="168"/>
      <c r="V747" s="169"/>
      <c r="W747" s="170"/>
      <c r="X747" s="170"/>
      <c r="Y747" s="170"/>
      <c r="Z747" s="170"/>
      <c r="AA747" s="167"/>
    </row>
    <row r="748" spans="9:27" x14ac:dyDescent="0.3">
      <c r="I748" s="72"/>
      <c r="K748" s="32">
        <v>734</v>
      </c>
      <c r="L748" s="167"/>
      <c r="M748" s="167"/>
      <c r="N748" s="167"/>
      <c r="O748" s="165"/>
      <c r="P748" s="165"/>
      <c r="Q748" s="165"/>
      <c r="R748" s="167"/>
      <c r="S748" s="168"/>
      <c r="T748" s="169"/>
      <c r="U748" s="168"/>
      <c r="V748" s="169"/>
      <c r="W748" s="170"/>
      <c r="X748" s="170"/>
      <c r="Y748" s="170"/>
      <c r="Z748" s="170"/>
      <c r="AA748" s="167"/>
    </row>
    <row r="749" spans="9:27" x14ac:dyDescent="0.3">
      <c r="I749" s="72"/>
      <c r="K749" s="32">
        <v>735</v>
      </c>
      <c r="L749" s="167"/>
      <c r="M749" s="167"/>
      <c r="N749" s="167"/>
      <c r="O749" s="165"/>
      <c r="P749" s="165"/>
      <c r="Q749" s="165"/>
      <c r="R749" s="167"/>
      <c r="S749" s="168"/>
      <c r="T749" s="169"/>
      <c r="U749" s="168"/>
      <c r="V749" s="169"/>
      <c r="W749" s="170"/>
      <c r="X749" s="170"/>
      <c r="Y749" s="170"/>
      <c r="Z749" s="170"/>
      <c r="AA749" s="167"/>
    </row>
    <row r="750" spans="9:27" x14ac:dyDescent="0.3">
      <c r="I750" s="72"/>
      <c r="K750" s="32">
        <v>736</v>
      </c>
      <c r="L750" s="167"/>
      <c r="M750" s="167"/>
      <c r="N750" s="167"/>
      <c r="O750" s="165"/>
      <c r="P750" s="165"/>
      <c r="Q750" s="165"/>
      <c r="R750" s="167"/>
      <c r="S750" s="168"/>
      <c r="T750" s="169"/>
      <c r="U750" s="168"/>
      <c r="V750" s="169"/>
      <c r="W750" s="170"/>
      <c r="X750" s="170"/>
      <c r="Y750" s="170"/>
      <c r="Z750" s="170"/>
      <c r="AA750" s="167"/>
    </row>
    <row r="751" spans="9:27" x14ac:dyDescent="0.3">
      <c r="I751" s="72"/>
      <c r="K751" s="32">
        <v>737</v>
      </c>
      <c r="L751" s="167"/>
      <c r="M751" s="167"/>
      <c r="N751" s="167"/>
      <c r="O751" s="165"/>
      <c r="P751" s="165"/>
      <c r="Q751" s="165"/>
      <c r="R751" s="167"/>
      <c r="S751" s="168"/>
      <c r="T751" s="169"/>
      <c r="U751" s="168"/>
      <c r="V751" s="169"/>
      <c r="W751" s="170"/>
      <c r="X751" s="170"/>
      <c r="Y751" s="170"/>
      <c r="Z751" s="170"/>
      <c r="AA751" s="167"/>
    </row>
    <row r="752" spans="9:27" x14ac:dyDescent="0.3">
      <c r="I752" s="72"/>
      <c r="K752" s="32">
        <v>738</v>
      </c>
      <c r="L752" s="167"/>
      <c r="M752" s="167"/>
      <c r="N752" s="167"/>
      <c r="O752" s="165"/>
      <c r="P752" s="165"/>
      <c r="Q752" s="165"/>
      <c r="R752" s="167"/>
      <c r="S752" s="168"/>
      <c r="T752" s="169"/>
      <c r="U752" s="168"/>
      <c r="V752" s="169"/>
      <c r="W752" s="170"/>
      <c r="X752" s="170"/>
      <c r="Y752" s="170"/>
      <c r="Z752" s="170"/>
      <c r="AA752" s="167"/>
    </row>
    <row r="753" spans="9:27" x14ac:dyDescent="0.3">
      <c r="I753" s="72"/>
      <c r="K753" s="32">
        <v>739</v>
      </c>
      <c r="L753" s="167"/>
      <c r="M753" s="167"/>
      <c r="N753" s="167"/>
      <c r="O753" s="165"/>
      <c r="P753" s="165"/>
      <c r="Q753" s="165"/>
      <c r="R753" s="167"/>
      <c r="S753" s="168"/>
      <c r="T753" s="169"/>
      <c r="U753" s="168"/>
      <c r="V753" s="169"/>
      <c r="W753" s="170"/>
      <c r="X753" s="170"/>
      <c r="Y753" s="170"/>
      <c r="Z753" s="170"/>
      <c r="AA753" s="167"/>
    </row>
    <row r="754" spans="9:27" x14ac:dyDescent="0.3">
      <c r="I754" s="72"/>
      <c r="K754" s="32">
        <v>740</v>
      </c>
      <c r="L754" s="167"/>
      <c r="M754" s="167"/>
      <c r="N754" s="167"/>
      <c r="O754" s="165"/>
      <c r="P754" s="165"/>
      <c r="Q754" s="165"/>
      <c r="R754" s="167"/>
      <c r="S754" s="168"/>
      <c r="T754" s="169"/>
      <c r="U754" s="168"/>
      <c r="V754" s="169"/>
      <c r="W754" s="170"/>
      <c r="X754" s="170"/>
      <c r="Y754" s="170"/>
      <c r="Z754" s="170"/>
      <c r="AA754" s="167"/>
    </row>
    <row r="755" spans="9:27" x14ac:dyDescent="0.3">
      <c r="I755" s="72"/>
      <c r="K755" s="32">
        <v>741</v>
      </c>
      <c r="L755" s="167"/>
      <c r="M755" s="167"/>
      <c r="N755" s="167"/>
      <c r="O755" s="165"/>
      <c r="P755" s="165"/>
      <c r="Q755" s="165"/>
      <c r="R755" s="167"/>
      <c r="S755" s="168"/>
      <c r="T755" s="169"/>
      <c r="U755" s="168"/>
      <c r="V755" s="169"/>
      <c r="W755" s="170"/>
      <c r="X755" s="170"/>
      <c r="Y755" s="170"/>
      <c r="Z755" s="170"/>
      <c r="AA755" s="167"/>
    </row>
    <row r="756" spans="9:27" x14ac:dyDescent="0.3">
      <c r="I756" s="72"/>
      <c r="K756" s="32">
        <v>742</v>
      </c>
      <c r="L756" s="167"/>
      <c r="M756" s="167"/>
      <c r="N756" s="167"/>
      <c r="O756" s="165"/>
      <c r="P756" s="165"/>
      <c r="Q756" s="165"/>
      <c r="R756" s="167"/>
      <c r="S756" s="168"/>
      <c r="T756" s="169"/>
      <c r="U756" s="168"/>
      <c r="V756" s="169"/>
      <c r="W756" s="170"/>
      <c r="X756" s="170"/>
      <c r="Y756" s="170"/>
      <c r="Z756" s="170"/>
      <c r="AA756" s="167"/>
    </row>
    <row r="757" spans="9:27" x14ac:dyDescent="0.3">
      <c r="I757" s="72"/>
      <c r="K757" s="32">
        <v>743</v>
      </c>
      <c r="L757" s="167"/>
      <c r="M757" s="167"/>
      <c r="N757" s="167"/>
      <c r="O757" s="165"/>
      <c r="P757" s="165"/>
      <c r="Q757" s="165"/>
      <c r="R757" s="167"/>
      <c r="S757" s="168"/>
      <c r="T757" s="169"/>
      <c r="U757" s="168"/>
      <c r="V757" s="169"/>
      <c r="W757" s="170"/>
      <c r="X757" s="170"/>
      <c r="Y757" s="170"/>
      <c r="Z757" s="170"/>
      <c r="AA757" s="167"/>
    </row>
    <row r="758" spans="9:27" x14ac:dyDescent="0.3">
      <c r="I758" s="72"/>
      <c r="K758" s="32">
        <v>744</v>
      </c>
      <c r="L758" s="167"/>
      <c r="M758" s="167"/>
      <c r="N758" s="167"/>
      <c r="O758" s="165"/>
      <c r="P758" s="165"/>
      <c r="Q758" s="165"/>
      <c r="R758" s="167"/>
      <c r="S758" s="168"/>
      <c r="T758" s="169"/>
      <c r="U758" s="168"/>
      <c r="V758" s="169"/>
      <c r="W758" s="170"/>
      <c r="X758" s="170"/>
      <c r="Y758" s="170"/>
      <c r="Z758" s="170"/>
      <c r="AA758" s="167"/>
    </row>
    <row r="759" spans="9:27" x14ac:dyDescent="0.3">
      <c r="I759" s="72"/>
      <c r="K759" s="32">
        <v>745</v>
      </c>
      <c r="L759" s="167"/>
      <c r="M759" s="167"/>
      <c r="N759" s="167"/>
      <c r="O759" s="165"/>
      <c r="P759" s="165"/>
      <c r="Q759" s="165"/>
      <c r="R759" s="167"/>
      <c r="S759" s="168"/>
      <c r="T759" s="169"/>
      <c r="U759" s="168"/>
      <c r="V759" s="169"/>
      <c r="W759" s="170"/>
      <c r="X759" s="170"/>
      <c r="Y759" s="170"/>
      <c r="Z759" s="170"/>
      <c r="AA759" s="167"/>
    </row>
    <row r="760" spans="9:27" x14ac:dyDescent="0.3">
      <c r="I760" s="72"/>
      <c r="K760" s="32">
        <v>746</v>
      </c>
      <c r="L760" s="167"/>
      <c r="M760" s="167"/>
      <c r="N760" s="167"/>
      <c r="O760" s="165"/>
      <c r="P760" s="165"/>
      <c r="Q760" s="165"/>
      <c r="R760" s="167"/>
      <c r="S760" s="168"/>
      <c r="T760" s="169"/>
      <c r="U760" s="168"/>
      <c r="V760" s="169"/>
      <c r="W760" s="170"/>
      <c r="X760" s="170"/>
      <c r="Y760" s="170"/>
      <c r="Z760" s="170"/>
      <c r="AA760" s="167"/>
    </row>
    <row r="761" spans="9:27" x14ac:dyDescent="0.3">
      <c r="I761" s="72"/>
      <c r="K761" s="32">
        <v>747</v>
      </c>
      <c r="L761" s="167"/>
      <c r="M761" s="167"/>
      <c r="N761" s="167"/>
      <c r="O761" s="165"/>
      <c r="P761" s="165"/>
      <c r="Q761" s="165"/>
      <c r="R761" s="167"/>
      <c r="S761" s="168"/>
      <c r="T761" s="169"/>
      <c r="U761" s="168"/>
      <c r="V761" s="169"/>
      <c r="W761" s="170"/>
      <c r="X761" s="170"/>
      <c r="Y761" s="170"/>
      <c r="Z761" s="170"/>
      <c r="AA761" s="167"/>
    </row>
    <row r="762" spans="9:27" x14ac:dyDescent="0.3">
      <c r="I762" s="72"/>
      <c r="K762" s="32">
        <v>748</v>
      </c>
      <c r="L762" s="167"/>
      <c r="M762" s="167"/>
      <c r="N762" s="167"/>
      <c r="O762" s="165"/>
      <c r="P762" s="165"/>
      <c r="Q762" s="165"/>
      <c r="R762" s="167"/>
      <c r="S762" s="168"/>
      <c r="T762" s="169"/>
      <c r="U762" s="168"/>
      <c r="V762" s="169"/>
      <c r="W762" s="170"/>
      <c r="X762" s="170"/>
      <c r="Y762" s="170"/>
      <c r="Z762" s="170"/>
      <c r="AA762" s="167"/>
    </row>
    <row r="763" spans="9:27" x14ac:dyDescent="0.3">
      <c r="I763" s="72"/>
      <c r="K763" s="32">
        <v>749</v>
      </c>
      <c r="L763" s="167"/>
      <c r="M763" s="167"/>
      <c r="N763" s="167"/>
      <c r="O763" s="165"/>
      <c r="P763" s="165"/>
      <c r="Q763" s="165"/>
      <c r="R763" s="167"/>
      <c r="S763" s="168"/>
      <c r="T763" s="169"/>
      <c r="U763" s="168"/>
      <c r="V763" s="169"/>
      <c r="W763" s="170"/>
      <c r="X763" s="170"/>
      <c r="Y763" s="170"/>
      <c r="Z763" s="170"/>
      <c r="AA763" s="167"/>
    </row>
    <row r="764" spans="9:27" x14ac:dyDescent="0.3">
      <c r="I764" s="72"/>
      <c r="K764" s="32">
        <v>750</v>
      </c>
      <c r="L764" s="167"/>
      <c r="M764" s="167"/>
      <c r="N764" s="167"/>
      <c r="O764" s="165"/>
      <c r="P764" s="165"/>
      <c r="Q764" s="165"/>
      <c r="R764" s="167"/>
      <c r="S764" s="168"/>
      <c r="T764" s="169"/>
      <c r="U764" s="168"/>
      <c r="V764" s="169"/>
      <c r="W764" s="170"/>
      <c r="X764" s="170"/>
      <c r="Y764" s="170"/>
      <c r="Z764" s="170"/>
      <c r="AA764" s="167"/>
    </row>
    <row r="765" spans="9:27" x14ac:dyDescent="0.3">
      <c r="I765" s="72"/>
      <c r="K765" s="32">
        <v>751</v>
      </c>
      <c r="L765" s="167"/>
      <c r="M765" s="167"/>
      <c r="N765" s="167"/>
      <c r="O765" s="165"/>
      <c r="P765" s="165"/>
      <c r="Q765" s="165"/>
      <c r="R765" s="167"/>
      <c r="S765" s="168"/>
      <c r="T765" s="169"/>
      <c r="U765" s="168"/>
      <c r="V765" s="169"/>
      <c r="W765" s="170"/>
      <c r="X765" s="170"/>
      <c r="Y765" s="170"/>
      <c r="Z765" s="170"/>
      <c r="AA765" s="167"/>
    </row>
    <row r="766" spans="9:27" x14ac:dyDescent="0.3">
      <c r="I766" s="72"/>
      <c r="K766" s="32">
        <v>752</v>
      </c>
      <c r="L766" s="167"/>
      <c r="M766" s="167"/>
      <c r="N766" s="167"/>
      <c r="O766" s="165"/>
      <c r="P766" s="165"/>
      <c r="Q766" s="165"/>
      <c r="R766" s="167"/>
      <c r="S766" s="168"/>
      <c r="T766" s="169"/>
      <c r="U766" s="168"/>
      <c r="V766" s="169"/>
      <c r="W766" s="170"/>
      <c r="X766" s="170"/>
      <c r="Y766" s="170"/>
      <c r="Z766" s="170"/>
      <c r="AA766" s="167"/>
    </row>
    <row r="767" spans="9:27" x14ac:dyDescent="0.3">
      <c r="I767" s="72"/>
      <c r="K767" s="32">
        <v>753</v>
      </c>
      <c r="L767" s="167"/>
      <c r="M767" s="167"/>
      <c r="N767" s="167"/>
      <c r="O767" s="165"/>
      <c r="P767" s="165"/>
      <c r="Q767" s="165"/>
      <c r="R767" s="167"/>
      <c r="S767" s="168"/>
      <c r="T767" s="169"/>
      <c r="U767" s="168"/>
      <c r="V767" s="169"/>
      <c r="W767" s="170"/>
      <c r="X767" s="170"/>
      <c r="Y767" s="170"/>
      <c r="Z767" s="170"/>
      <c r="AA767" s="167"/>
    </row>
    <row r="768" spans="9:27" x14ac:dyDescent="0.3">
      <c r="I768" s="72"/>
      <c r="K768" s="32">
        <v>754</v>
      </c>
      <c r="L768" s="167"/>
      <c r="M768" s="167"/>
      <c r="N768" s="167"/>
      <c r="O768" s="165"/>
      <c r="P768" s="165"/>
      <c r="Q768" s="165"/>
      <c r="R768" s="167"/>
      <c r="S768" s="168"/>
      <c r="T768" s="169"/>
      <c r="U768" s="168"/>
      <c r="V768" s="169"/>
      <c r="W768" s="170"/>
      <c r="X768" s="170"/>
      <c r="Y768" s="170"/>
      <c r="Z768" s="170"/>
      <c r="AA768" s="167"/>
    </row>
    <row r="769" spans="9:27" x14ac:dyDescent="0.3">
      <c r="I769" s="72"/>
      <c r="K769" s="32">
        <v>755</v>
      </c>
      <c r="L769" s="167"/>
      <c r="M769" s="167"/>
      <c r="N769" s="167"/>
      <c r="O769" s="165"/>
      <c r="P769" s="165"/>
      <c r="Q769" s="165"/>
      <c r="R769" s="167"/>
      <c r="S769" s="168"/>
      <c r="T769" s="169"/>
      <c r="U769" s="168"/>
      <c r="V769" s="169"/>
      <c r="W769" s="170"/>
      <c r="X769" s="170"/>
      <c r="Y769" s="170"/>
      <c r="Z769" s="170"/>
      <c r="AA769" s="167"/>
    </row>
    <row r="770" spans="9:27" x14ac:dyDescent="0.3">
      <c r="I770" s="72"/>
      <c r="K770" s="32">
        <v>756</v>
      </c>
      <c r="L770" s="167"/>
      <c r="M770" s="167"/>
      <c r="N770" s="167"/>
      <c r="O770" s="165"/>
      <c r="P770" s="165"/>
      <c r="Q770" s="165"/>
      <c r="R770" s="167"/>
      <c r="S770" s="168"/>
      <c r="T770" s="169"/>
      <c r="U770" s="168"/>
      <c r="V770" s="169"/>
      <c r="W770" s="170"/>
      <c r="X770" s="170"/>
      <c r="Y770" s="170"/>
      <c r="Z770" s="170"/>
      <c r="AA770" s="167"/>
    </row>
    <row r="771" spans="9:27" x14ac:dyDescent="0.3">
      <c r="I771" s="72"/>
      <c r="K771" s="32">
        <v>757</v>
      </c>
      <c r="L771" s="167"/>
      <c r="M771" s="167"/>
      <c r="N771" s="167"/>
      <c r="O771" s="165"/>
      <c r="P771" s="165"/>
      <c r="Q771" s="165"/>
      <c r="R771" s="167"/>
      <c r="S771" s="168"/>
      <c r="T771" s="169"/>
      <c r="U771" s="168"/>
      <c r="V771" s="169"/>
      <c r="W771" s="170"/>
      <c r="X771" s="170"/>
      <c r="Y771" s="170"/>
      <c r="Z771" s="170"/>
      <c r="AA771" s="167"/>
    </row>
    <row r="772" spans="9:27" x14ac:dyDescent="0.3">
      <c r="I772" s="72"/>
      <c r="K772" s="32">
        <v>758</v>
      </c>
      <c r="L772" s="167"/>
      <c r="M772" s="167"/>
      <c r="N772" s="167"/>
      <c r="O772" s="165"/>
      <c r="P772" s="165"/>
      <c r="Q772" s="165"/>
      <c r="R772" s="167"/>
      <c r="S772" s="168"/>
      <c r="T772" s="169"/>
      <c r="U772" s="168"/>
      <c r="V772" s="169"/>
      <c r="W772" s="170"/>
      <c r="X772" s="170"/>
      <c r="Y772" s="170"/>
      <c r="Z772" s="170"/>
      <c r="AA772" s="167"/>
    </row>
    <row r="773" spans="9:27" x14ac:dyDescent="0.3">
      <c r="I773" s="72"/>
      <c r="K773" s="32">
        <v>759</v>
      </c>
      <c r="L773" s="167"/>
      <c r="M773" s="167"/>
      <c r="N773" s="167"/>
      <c r="O773" s="165"/>
      <c r="P773" s="165"/>
      <c r="Q773" s="165"/>
      <c r="R773" s="167"/>
      <c r="S773" s="168"/>
      <c r="T773" s="169"/>
      <c r="U773" s="168"/>
      <c r="V773" s="169"/>
      <c r="W773" s="170"/>
      <c r="X773" s="170"/>
      <c r="Y773" s="170"/>
      <c r="Z773" s="170"/>
      <c r="AA773" s="167"/>
    </row>
    <row r="774" spans="9:27" x14ac:dyDescent="0.3">
      <c r="I774" s="72"/>
      <c r="K774" s="32">
        <v>760</v>
      </c>
      <c r="L774" s="167"/>
      <c r="M774" s="167"/>
      <c r="N774" s="167"/>
      <c r="O774" s="165"/>
      <c r="P774" s="165"/>
      <c r="Q774" s="165"/>
      <c r="R774" s="167"/>
      <c r="S774" s="168"/>
      <c r="T774" s="169"/>
      <c r="U774" s="168"/>
      <c r="V774" s="169"/>
      <c r="W774" s="170"/>
      <c r="X774" s="170"/>
      <c r="Y774" s="170"/>
      <c r="Z774" s="170"/>
      <c r="AA774" s="167"/>
    </row>
    <row r="775" spans="9:27" x14ac:dyDescent="0.3">
      <c r="I775" s="72"/>
      <c r="K775" s="32">
        <v>761</v>
      </c>
      <c r="L775" s="167"/>
      <c r="M775" s="167"/>
      <c r="N775" s="167"/>
      <c r="O775" s="165"/>
      <c r="P775" s="165"/>
      <c r="Q775" s="165"/>
      <c r="R775" s="167"/>
      <c r="S775" s="168"/>
      <c r="T775" s="169"/>
      <c r="U775" s="168"/>
      <c r="V775" s="169"/>
      <c r="W775" s="170"/>
      <c r="X775" s="170"/>
      <c r="Y775" s="170"/>
      <c r="Z775" s="170"/>
      <c r="AA775" s="167"/>
    </row>
    <row r="776" spans="9:27" x14ac:dyDescent="0.3">
      <c r="I776" s="72"/>
      <c r="K776" s="32">
        <v>762</v>
      </c>
      <c r="L776" s="167"/>
      <c r="M776" s="167"/>
      <c r="N776" s="167"/>
      <c r="O776" s="165"/>
      <c r="P776" s="165"/>
      <c r="Q776" s="165"/>
      <c r="R776" s="167"/>
      <c r="S776" s="168"/>
      <c r="T776" s="169"/>
      <c r="U776" s="168"/>
      <c r="V776" s="169"/>
      <c r="W776" s="170"/>
      <c r="X776" s="170"/>
      <c r="Y776" s="170"/>
      <c r="Z776" s="170"/>
      <c r="AA776" s="167"/>
    </row>
    <row r="777" spans="9:27" x14ac:dyDescent="0.3">
      <c r="I777" s="72"/>
      <c r="K777" s="32">
        <v>763</v>
      </c>
      <c r="L777" s="167"/>
      <c r="M777" s="167"/>
      <c r="N777" s="167"/>
      <c r="O777" s="165"/>
      <c r="P777" s="165"/>
      <c r="Q777" s="165"/>
      <c r="R777" s="167"/>
      <c r="S777" s="168"/>
      <c r="T777" s="169"/>
      <c r="U777" s="168"/>
      <c r="V777" s="169"/>
      <c r="W777" s="170"/>
      <c r="X777" s="170"/>
      <c r="Y777" s="170"/>
      <c r="Z777" s="170"/>
      <c r="AA777" s="167"/>
    </row>
    <row r="778" spans="9:27" x14ac:dyDescent="0.3">
      <c r="I778" s="72"/>
      <c r="K778" s="32">
        <v>764</v>
      </c>
      <c r="L778" s="167"/>
      <c r="M778" s="167"/>
      <c r="N778" s="167"/>
      <c r="O778" s="165"/>
      <c r="P778" s="165"/>
      <c r="Q778" s="165"/>
      <c r="R778" s="167"/>
      <c r="S778" s="168"/>
      <c r="T778" s="169"/>
      <c r="U778" s="168"/>
      <c r="V778" s="169"/>
      <c r="W778" s="170"/>
      <c r="X778" s="170"/>
      <c r="Y778" s="170"/>
      <c r="Z778" s="170"/>
      <c r="AA778" s="167"/>
    </row>
    <row r="779" spans="9:27" x14ac:dyDescent="0.3">
      <c r="I779" s="72"/>
      <c r="K779" s="32">
        <v>765</v>
      </c>
      <c r="L779" s="167"/>
      <c r="M779" s="167"/>
      <c r="N779" s="167"/>
      <c r="O779" s="165"/>
      <c r="P779" s="165"/>
      <c r="Q779" s="165"/>
      <c r="R779" s="167"/>
      <c r="S779" s="168"/>
      <c r="T779" s="169"/>
      <c r="U779" s="168"/>
      <c r="V779" s="169"/>
      <c r="W779" s="170"/>
      <c r="X779" s="170"/>
      <c r="Y779" s="170"/>
      <c r="Z779" s="170"/>
      <c r="AA779" s="167"/>
    </row>
    <row r="780" spans="9:27" x14ac:dyDescent="0.3">
      <c r="I780" s="72"/>
      <c r="K780" s="32">
        <v>766</v>
      </c>
      <c r="L780" s="167"/>
      <c r="M780" s="167"/>
      <c r="N780" s="167"/>
      <c r="O780" s="165"/>
      <c r="P780" s="165"/>
      <c r="Q780" s="165"/>
      <c r="R780" s="167"/>
      <c r="S780" s="168"/>
      <c r="T780" s="169"/>
      <c r="U780" s="168"/>
      <c r="V780" s="169"/>
      <c r="W780" s="170"/>
      <c r="X780" s="170"/>
      <c r="Y780" s="170"/>
      <c r="Z780" s="170"/>
      <c r="AA780" s="167"/>
    </row>
    <row r="781" spans="9:27" x14ac:dyDescent="0.3">
      <c r="I781" s="72"/>
      <c r="K781" s="32">
        <v>767</v>
      </c>
      <c r="L781" s="167"/>
      <c r="M781" s="167"/>
      <c r="N781" s="167"/>
      <c r="O781" s="165"/>
      <c r="P781" s="165"/>
      <c r="Q781" s="165"/>
      <c r="R781" s="167"/>
      <c r="S781" s="168"/>
      <c r="T781" s="169"/>
      <c r="U781" s="168"/>
      <c r="V781" s="169"/>
      <c r="W781" s="170"/>
      <c r="X781" s="170"/>
      <c r="Y781" s="170"/>
      <c r="Z781" s="170"/>
      <c r="AA781" s="167"/>
    </row>
    <row r="782" spans="9:27" x14ac:dyDescent="0.3">
      <c r="I782" s="72"/>
      <c r="K782" s="32">
        <v>768</v>
      </c>
      <c r="L782" s="167"/>
      <c r="M782" s="167"/>
      <c r="N782" s="167"/>
      <c r="O782" s="165"/>
      <c r="P782" s="165"/>
      <c r="Q782" s="165"/>
      <c r="R782" s="167"/>
      <c r="S782" s="168"/>
      <c r="T782" s="169"/>
      <c r="U782" s="168"/>
      <c r="V782" s="169"/>
      <c r="W782" s="170"/>
      <c r="X782" s="170"/>
      <c r="Y782" s="170"/>
      <c r="Z782" s="170"/>
      <c r="AA782" s="167"/>
    </row>
    <row r="783" spans="9:27" x14ac:dyDescent="0.3">
      <c r="I783" s="72"/>
      <c r="K783" s="32">
        <v>769</v>
      </c>
      <c r="L783" s="167"/>
      <c r="M783" s="167"/>
      <c r="N783" s="167"/>
      <c r="O783" s="165"/>
      <c r="P783" s="165"/>
      <c r="Q783" s="165"/>
      <c r="R783" s="167"/>
      <c r="S783" s="168"/>
      <c r="T783" s="169"/>
      <c r="U783" s="168"/>
      <c r="V783" s="169"/>
      <c r="W783" s="170"/>
      <c r="X783" s="170"/>
      <c r="Y783" s="170"/>
      <c r="Z783" s="170"/>
      <c r="AA783" s="167"/>
    </row>
    <row r="784" spans="9:27" x14ac:dyDescent="0.3">
      <c r="I784" s="72"/>
      <c r="K784" s="32">
        <v>770</v>
      </c>
      <c r="L784" s="167"/>
      <c r="M784" s="167"/>
      <c r="N784" s="167"/>
      <c r="O784" s="165"/>
      <c r="P784" s="165"/>
      <c r="Q784" s="165"/>
      <c r="R784" s="167"/>
      <c r="S784" s="168"/>
      <c r="T784" s="169"/>
      <c r="U784" s="168"/>
      <c r="V784" s="169"/>
      <c r="W784" s="170"/>
      <c r="X784" s="170"/>
      <c r="Y784" s="170"/>
      <c r="Z784" s="170"/>
      <c r="AA784" s="167"/>
    </row>
    <row r="785" spans="9:27" x14ac:dyDescent="0.3">
      <c r="I785" s="72"/>
      <c r="K785" s="32">
        <v>771</v>
      </c>
      <c r="L785" s="167"/>
      <c r="M785" s="167"/>
      <c r="N785" s="167"/>
      <c r="O785" s="165"/>
      <c r="P785" s="165"/>
      <c r="Q785" s="165"/>
      <c r="R785" s="167"/>
      <c r="S785" s="168"/>
      <c r="T785" s="169"/>
      <c r="U785" s="168"/>
      <c r="V785" s="169"/>
      <c r="W785" s="170"/>
      <c r="X785" s="170"/>
      <c r="Y785" s="170"/>
      <c r="Z785" s="170"/>
      <c r="AA785" s="167"/>
    </row>
    <row r="786" spans="9:27" x14ac:dyDescent="0.3">
      <c r="I786" s="72"/>
      <c r="K786" s="32">
        <v>772</v>
      </c>
      <c r="L786" s="167"/>
      <c r="M786" s="167"/>
      <c r="N786" s="167"/>
      <c r="O786" s="165"/>
      <c r="P786" s="165"/>
      <c r="Q786" s="165"/>
      <c r="R786" s="167"/>
      <c r="S786" s="168"/>
      <c r="T786" s="169"/>
      <c r="U786" s="168"/>
      <c r="V786" s="169"/>
      <c r="W786" s="170"/>
      <c r="X786" s="170"/>
      <c r="Y786" s="170"/>
      <c r="Z786" s="170"/>
      <c r="AA786" s="167"/>
    </row>
    <row r="787" spans="9:27" x14ac:dyDescent="0.3">
      <c r="I787" s="72"/>
      <c r="K787" s="32">
        <v>773</v>
      </c>
      <c r="L787" s="167"/>
      <c r="M787" s="167"/>
      <c r="N787" s="167"/>
      <c r="O787" s="165"/>
      <c r="P787" s="165"/>
      <c r="Q787" s="165"/>
      <c r="R787" s="167"/>
      <c r="S787" s="168"/>
      <c r="T787" s="169"/>
      <c r="U787" s="168"/>
      <c r="V787" s="169"/>
      <c r="W787" s="170"/>
      <c r="X787" s="170"/>
      <c r="Y787" s="170"/>
      <c r="Z787" s="170"/>
      <c r="AA787" s="167"/>
    </row>
    <row r="788" spans="9:27" x14ac:dyDescent="0.3">
      <c r="I788" s="72"/>
      <c r="K788" s="32">
        <v>774</v>
      </c>
      <c r="L788" s="167"/>
      <c r="M788" s="167"/>
      <c r="N788" s="167"/>
      <c r="O788" s="165"/>
      <c r="P788" s="165"/>
      <c r="Q788" s="165"/>
      <c r="R788" s="167"/>
      <c r="S788" s="168"/>
      <c r="T788" s="169"/>
      <c r="U788" s="168"/>
      <c r="V788" s="169"/>
      <c r="W788" s="170"/>
      <c r="X788" s="170"/>
      <c r="Y788" s="170"/>
      <c r="Z788" s="170"/>
      <c r="AA788" s="167"/>
    </row>
    <row r="789" spans="9:27" x14ac:dyDescent="0.3">
      <c r="I789" s="72"/>
      <c r="K789" s="32">
        <v>775</v>
      </c>
      <c r="L789" s="167"/>
      <c r="M789" s="167"/>
      <c r="N789" s="167"/>
      <c r="O789" s="165"/>
      <c r="P789" s="165"/>
      <c r="Q789" s="165"/>
      <c r="R789" s="167"/>
      <c r="S789" s="168"/>
      <c r="T789" s="169"/>
      <c r="U789" s="168"/>
      <c r="V789" s="169"/>
      <c r="W789" s="170"/>
      <c r="X789" s="170"/>
      <c r="Y789" s="170"/>
      <c r="Z789" s="170"/>
      <c r="AA789" s="167"/>
    </row>
    <row r="790" spans="9:27" x14ac:dyDescent="0.3">
      <c r="I790" s="72"/>
      <c r="K790" s="32">
        <v>776</v>
      </c>
      <c r="L790" s="167"/>
      <c r="M790" s="167"/>
      <c r="N790" s="167"/>
      <c r="O790" s="165"/>
      <c r="P790" s="165"/>
      <c r="Q790" s="165"/>
      <c r="R790" s="167"/>
      <c r="S790" s="168"/>
      <c r="T790" s="169"/>
      <c r="U790" s="168"/>
      <c r="V790" s="169"/>
      <c r="W790" s="170"/>
      <c r="X790" s="170"/>
      <c r="Y790" s="170"/>
      <c r="Z790" s="170"/>
      <c r="AA790" s="167"/>
    </row>
    <row r="791" spans="9:27" x14ac:dyDescent="0.3">
      <c r="I791" s="72"/>
      <c r="K791" s="32">
        <v>777</v>
      </c>
      <c r="L791" s="167"/>
      <c r="M791" s="167"/>
      <c r="N791" s="167"/>
      <c r="O791" s="165"/>
      <c r="P791" s="165"/>
      <c r="Q791" s="165"/>
      <c r="R791" s="167"/>
      <c r="S791" s="168"/>
      <c r="T791" s="169"/>
      <c r="U791" s="168"/>
      <c r="V791" s="169"/>
      <c r="W791" s="170"/>
      <c r="X791" s="170"/>
      <c r="Y791" s="170"/>
      <c r="Z791" s="170"/>
      <c r="AA791" s="167"/>
    </row>
    <row r="792" spans="9:27" x14ac:dyDescent="0.3">
      <c r="I792" s="72"/>
      <c r="K792" s="32">
        <v>778</v>
      </c>
      <c r="L792" s="167"/>
      <c r="M792" s="167"/>
      <c r="N792" s="167"/>
      <c r="O792" s="165"/>
      <c r="P792" s="165"/>
      <c r="Q792" s="165"/>
      <c r="R792" s="167"/>
      <c r="S792" s="168"/>
      <c r="T792" s="169"/>
      <c r="U792" s="168"/>
      <c r="V792" s="169"/>
      <c r="W792" s="170"/>
      <c r="X792" s="170"/>
      <c r="Y792" s="170"/>
      <c r="Z792" s="170"/>
      <c r="AA792" s="167"/>
    </row>
    <row r="793" spans="9:27" x14ac:dyDescent="0.3">
      <c r="I793" s="72"/>
      <c r="K793" s="32">
        <v>779</v>
      </c>
      <c r="L793" s="167"/>
      <c r="M793" s="167"/>
      <c r="N793" s="167"/>
      <c r="O793" s="165"/>
      <c r="P793" s="165"/>
      <c r="Q793" s="165"/>
      <c r="R793" s="167"/>
      <c r="S793" s="168"/>
      <c r="T793" s="169"/>
      <c r="U793" s="168"/>
      <c r="V793" s="169"/>
      <c r="W793" s="170"/>
      <c r="X793" s="170"/>
      <c r="Y793" s="170"/>
      <c r="Z793" s="170"/>
      <c r="AA793" s="167"/>
    </row>
    <row r="794" spans="9:27" x14ac:dyDescent="0.3">
      <c r="I794" s="72"/>
      <c r="K794" s="32">
        <v>780</v>
      </c>
      <c r="L794" s="167"/>
      <c r="M794" s="167"/>
      <c r="N794" s="167"/>
      <c r="O794" s="165"/>
      <c r="P794" s="165"/>
      <c r="Q794" s="165"/>
      <c r="R794" s="167"/>
      <c r="S794" s="168"/>
      <c r="T794" s="169"/>
      <c r="U794" s="168"/>
      <c r="V794" s="169"/>
      <c r="W794" s="170"/>
      <c r="X794" s="170"/>
      <c r="Y794" s="170"/>
      <c r="Z794" s="170"/>
      <c r="AA794" s="167"/>
    </row>
    <row r="795" spans="9:27" x14ac:dyDescent="0.3">
      <c r="I795" s="72"/>
      <c r="K795" s="32">
        <v>781</v>
      </c>
      <c r="L795" s="167"/>
      <c r="M795" s="167"/>
      <c r="N795" s="167"/>
      <c r="O795" s="165"/>
      <c r="P795" s="165"/>
      <c r="Q795" s="165"/>
      <c r="R795" s="167"/>
      <c r="S795" s="168"/>
      <c r="T795" s="169"/>
      <c r="U795" s="168"/>
      <c r="V795" s="169"/>
      <c r="W795" s="170"/>
      <c r="X795" s="170"/>
      <c r="Y795" s="170"/>
      <c r="Z795" s="170"/>
      <c r="AA795" s="167"/>
    </row>
    <row r="796" spans="9:27" x14ac:dyDescent="0.3">
      <c r="I796" s="72"/>
      <c r="K796" s="32">
        <v>782</v>
      </c>
      <c r="L796" s="167"/>
      <c r="M796" s="167"/>
      <c r="N796" s="167"/>
      <c r="O796" s="165"/>
      <c r="P796" s="165"/>
      <c r="Q796" s="165"/>
      <c r="R796" s="167"/>
      <c r="S796" s="168"/>
      <c r="T796" s="169"/>
      <c r="U796" s="168"/>
      <c r="V796" s="169"/>
      <c r="W796" s="170"/>
      <c r="X796" s="170"/>
      <c r="Y796" s="170"/>
      <c r="Z796" s="170"/>
      <c r="AA796" s="167"/>
    </row>
    <row r="797" spans="9:27" x14ac:dyDescent="0.3">
      <c r="I797" s="72"/>
      <c r="K797" s="32">
        <v>783</v>
      </c>
      <c r="L797" s="167"/>
      <c r="M797" s="167"/>
      <c r="N797" s="167"/>
      <c r="O797" s="165"/>
      <c r="P797" s="165"/>
      <c r="Q797" s="165"/>
      <c r="R797" s="167"/>
      <c r="S797" s="168"/>
      <c r="T797" s="169"/>
      <c r="U797" s="168"/>
      <c r="V797" s="169"/>
      <c r="W797" s="170"/>
      <c r="X797" s="170"/>
      <c r="Y797" s="170"/>
      <c r="Z797" s="170"/>
      <c r="AA797" s="167"/>
    </row>
    <row r="798" spans="9:27" x14ac:dyDescent="0.3">
      <c r="I798" s="72"/>
      <c r="K798" s="32">
        <v>784</v>
      </c>
      <c r="L798" s="167"/>
      <c r="M798" s="167"/>
      <c r="N798" s="167"/>
      <c r="O798" s="165"/>
      <c r="P798" s="165"/>
      <c r="Q798" s="165"/>
      <c r="R798" s="167"/>
      <c r="S798" s="168"/>
      <c r="T798" s="169"/>
      <c r="U798" s="168"/>
      <c r="V798" s="169"/>
      <c r="W798" s="170"/>
      <c r="X798" s="170"/>
      <c r="Y798" s="170"/>
      <c r="Z798" s="170"/>
      <c r="AA798" s="167"/>
    </row>
    <row r="799" spans="9:27" x14ac:dyDescent="0.3">
      <c r="I799" s="72"/>
      <c r="K799" s="32">
        <v>785</v>
      </c>
      <c r="L799" s="167"/>
      <c r="M799" s="167"/>
      <c r="N799" s="167"/>
      <c r="O799" s="165"/>
      <c r="P799" s="165"/>
      <c r="Q799" s="165"/>
      <c r="R799" s="167"/>
      <c r="S799" s="168"/>
      <c r="T799" s="169"/>
      <c r="U799" s="168"/>
      <c r="V799" s="169"/>
      <c r="W799" s="170"/>
      <c r="X799" s="170"/>
      <c r="Y799" s="170"/>
      <c r="Z799" s="170"/>
      <c r="AA799" s="167"/>
    </row>
    <row r="800" spans="9:27" x14ac:dyDescent="0.3">
      <c r="I800" s="72"/>
      <c r="K800" s="32">
        <v>786</v>
      </c>
      <c r="L800" s="167"/>
      <c r="M800" s="167"/>
      <c r="N800" s="167"/>
      <c r="O800" s="165"/>
      <c r="P800" s="165"/>
      <c r="Q800" s="165"/>
      <c r="R800" s="167"/>
      <c r="S800" s="168"/>
      <c r="T800" s="169"/>
      <c r="U800" s="168"/>
      <c r="V800" s="169"/>
      <c r="W800" s="170"/>
      <c r="X800" s="170"/>
      <c r="Y800" s="170"/>
      <c r="Z800" s="170"/>
      <c r="AA800" s="167"/>
    </row>
    <row r="801" spans="9:27" x14ac:dyDescent="0.3">
      <c r="I801" s="72"/>
      <c r="K801" s="32">
        <v>787</v>
      </c>
      <c r="L801" s="167"/>
      <c r="M801" s="167"/>
      <c r="N801" s="167"/>
      <c r="O801" s="165"/>
      <c r="P801" s="165"/>
      <c r="Q801" s="165"/>
      <c r="R801" s="167"/>
      <c r="S801" s="168"/>
      <c r="T801" s="169"/>
      <c r="U801" s="168"/>
      <c r="V801" s="169"/>
      <c r="W801" s="170"/>
      <c r="X801" s="170"/>
      <c r="Y801" s="170"/>
      <c r="Z801" s="170"/>
      <c r="AA801" s="167"/>
    </row>
    <row r="802" spans="9:27" x14ac:dyDescent="0.3">
      <c r="I802" s="72"/>
      <c r="K802" s="32">
        <v>788</v>
      </c>
      <c r="L802" s="167"/>
      <c r="M802" s="167"/>
      <c r="N802" s="167"/>
      <c r="O802" s="165"/>
      <c r="P802" s="165"/>
      <c r="Q802" s="165"/>
      <c r="R802" s="167"/>
      <c r="S802" s="168"/>
      <c r="T802" s="169"/>
      <c r="U802" s="168"/>
      <c r="V802" s="169"/>
      <c r="W802" s="170"/>
      <c r="X802" s="170"/>
      <c r="Y802" s="170"/>
      <c r="Z802" s="170"/>
      <c r="AA802" s="167"/>
    </row>
    <row r="803" spans="9:27" x14ac:dyDescent="0.3">
      <c r="I803" s="72"/>
      <c r="K803" s="32">
        <v>789</v>
      </c>
      <c r="L803" s="167"/>
      <c r="M803" s="167"/>
      <c r="N803" s="167"/>
      <c r="O803" s="165"/>
      <c r="P803" s="165"/>
      <c r="Q803" s="165"/>
      <c r="R803" s="167"/>
      <c r="S803" s="168"/>
      <c r="T803" s="169"/>
      <c r="U803" s="168"/>
      <c r="V803" s="169"/>
      <c r="W803" s="170"/>
      <c r="X803" s="170"/>
      <c r="Y803" s="170"/>
      <c r="Z803" s="170"/>
      <c r="AA803" s="167"/>
    </row>
    <row r="804" spans="9:27" x14ac:dyDescent="0.3">
      <c r="I804" s="72"/>
      <c r="K804" s="32">
        <v>790</v>
      </c>
      <c r="L804" s="167"/>
      <c r="M804" s="167"/>
      <c r="N804" s="167"/>
      <c r="O804" s="165"/>
      <c r="P804" s="165"/>
      <c r="Q804" s="165"/>
      <c r="R804" s="167"/>
      <c r="S804" s="168"/>
      <c r="T804" s="169"/>
      <c r="U804" s="168"/>
      <c r="V804" s="169"/>
      <c r="W804" s="170"/>
      <c r="X804" s="170"/>
      <c r="Y804" s="170"/>
      <c r="Z804" s="170"/>
      <c r="AA804" s="167"/>
    </row>
    <row r="805" spans="9:27" x14ac:dyDescent="0.3">
      <c r="I805" s="72"/>
      <c r="K805" s="32">
        <v>791</v>
      </c>
      <c r="L805" s="167"/>
      <c r="M805" s="167"/>
      <c r="N805" s="167"/>
      <c r="O805" s="165"/>
      <c r="P805" s="165"/>
      <c r="Q805" s="165"/>
      <c r="R805" s="167"/>
      <c r="S805" s="168"/>
      <c r="T805" s="169"/>
      <c r="U805" s="168"/>
      <c r="V805" s="169"/>
      <c r="W805" s="170"/>
      <c r="X805" s="170"/>
      <c r="Y805" s="170"/>
      <c r="Z805" s="170"/>
      <c r="AA805" s="167"/>
    </row>
    <row r="806" spans="9:27" x14ac:dyDescent="0.3">
      <c r="I806" s="72"/>
      <c r="K806" s="32">
        <v>792</v>
      </c>
      <c r="L806" s="167"/>
      <c r="M806" s="167"/>
      <c r="N806" s="167"/>
      <c r="O806" s="165"/>
      <c r="P806" s="165"/>
      <c r="Q806" s="165"/>
      <c r="R806" s="167"/>
      <c r="S806" s="168"/>
      <c r="T806" s="169"/>
      <c r="U806" s="168"/>
      <c r="V806" s="169"/>
      <c r="W806" s="170"/>
      <c r="X806" s="170"/>
      <c r="Y806" s="170"/>
      <c r="Z806" s="170"/>
      <c r="AA806" s="167"/>
    </row>
    <row r="807" spans="9:27" x14ac:dyDescent="0.3">
      <c r="I807" s="72"/>
      <c r="K807" s="32">
        <v>793</v>
      </c>
      <c r="L807" s="167"/>
      <c r="M807" s="167"/>
      <c r="N807" s="167"/>
      <c r="O807" s="165"/>
      <c r="P807" s="165"/>
      <c r="Q807" s="165"/>
      <c r="R807" s="167"/>
      <c r="S807" s="168"/>
      <c r="T807" s="169"/>
      <c r="U807" s="168"/>
      <c r="V807" s="169"/>
      <c r="W807" s="170"/>
      <c r="X807" s="170"/>
      <c r="Y807" s="170"/>
      <c r="Z807" s="170"/>
      <c r="AA807" s="167"/>
    </row>
    <row r="808" spans="9:27" x14ac:dyDescent="0.3">
      <c r="I808" s="72"/>
      <c r="K808" s="32">
        <v>794</v>
      </c>
      <c r="L808" s="167"/>
      <c r="M808" s="167"/>
      <c r="N808" s="167"/>
      <c r="O808" s="165"/>
      <c r="P808" s="165"/>
      <c r="Q808" s="165"/>
      <c r="R808" s="167"/>
      <c r="S808" s="168"/>
      <c r="T808" s="169"/>
      <c r="U808" s="168"/>
      <c r="V808" s="169"/>
      <c r="W808" s="170"/>
      <c r="X808" s="170"/>
      <c r="Y808" s="170"/>
      <c r="Z808" s="170"/>
      <c r="AA808" s="167"/>
    </row>
    <row r="809" spans="9:27" x14ac:dyDescent="0.3">
      <c r="I809" s="72"/>
      <c r="K809" s="32">
        <v>795</v>
      </c>
      <c r="L809" s="167"/>
      <c r="M809" s="167"/>
      <c r="N809" s="167"/>
      <c r="O809" s="165"/>
      <c r="P809" s="165"/>
      <c r="Q809" s="165"/>
      <c r="R809" s="167"/>
      <c r="S809" s="168"/>
      <c r="T809" s="169"/>
      <c r="U809" s="168"/>
      <c r="V809" s="169"/>
      <c r="W809" s="170"/>
      <c r="X809" s="170"/>
      <c r="Y809" s="170"/>
      <c r="Z809" s="170"/>
      <c r="AA809" s="167"/>
    </row>
    <row r="810" spans="9:27" x14ac:dyDescent="0.3">
      <c r="I810" s="72"/>
      <c r="K810" s="32">
        <v>796</v>
      </c>
      <c r="L810" s="167"/>
      <c r="M810" s="167"/>
      <c r="N810" s="167"/>
      <c r="O810" s="165"/>
      <c r="P810" s="165"/>
      <c r="Q810" s="165"/>
      <c r="R810" s="167"/>
      <c r="S810" s="168"/>
      <c r="T810" s="169"/>
      <c r="U810" s="168"/>
      <c r="V810" s="169"/>
      <c r="W810" s="170"/>
      <c r="X810" s="170"/>
      <c r="Y810" s="170"/>
      <c r="Z810" s="170"/>
      <c r="AA810" s="167"/>
    </row>
    <row r="811" spans="9:27" x14ac:dyDescent="0.3">
      <c r="I811" s="72"/>
      <c r="K811" s="32">
        <v>797</v>
      </c>
      <c r="L811" s="167"/>
      <c r="M811" s="167"/>
      <c r="N811" s="167"/>
      <c r="O811" s="165"/>
      <c r="P811" s="165"/>
      <c r="Q811" s="165"/>
      <c r="R811" s="167"/>
      <c r="S811" s="168"/>
      <c r="T811" s="169"/>
      <c r="U811" s="168"/>
      <c r="V811" s="169"/>
      <c r="W811" s="170"/>
      <c r="X811" s="170"/>
      <c r="Y811" s="170"/>
      <c r="Z811" s="170"/>
      <c r="AA811" s="167"/>
    </row>
    <row r="812" spans="9:27" x14ac:dyDescent="0.3">
      <c r="I812" s="72"/>
      <c r="K812" s="32">
        <v>798</v>
      </c>
      <c r="L812" s="167"/>
      <c r="M812" s="167"/>
      <c r="N812" s="167"/>
      <c r="O812" s="165"/>
      <c r="P812" s="165"/>
      <c r="Q812" s="165"/>
      <c r="R812" s="167"/>
      <c r="S812" s="168"/>
      <c r="T812" s="169"/>
      <c r="U812" s="168"/>
      <c r="V812" s="169"/>
      <c r="W812" s="170"/>
      <c r="X812" s="170"/>
      <c r="Y812" s="170"/>
      <c r="Z812" s="170"/>
      <c r="AA812" s="167"/>
    </row>
    <row r="813" spans="9:27" x14ac:dyDescent="0.3">
      <c r="I813" s="72"/>
      <c r="K813" s="32">
        <v>799</v>
      </c>
      <c r="L813" s="167"/>
      <c r="M813" s="167"/>
      <c r="N813" s="167"/>
      <c r="O813" s="165"/>
      <c r="P813" s="165"/>
      <c r="Q813" s="165"/>
      <c r="R813" s="167"/>
      <c r="S813" s="168"/>
      <c r="T813" s="169"/>
      <c r="U813" s="168"/>
      <c r="V813" s="169"/>
      <c r="W813" s="170"/>
      <c r="X813" s="170"/>
      <c r="Y813" s="170"/>
      <c r="Z813" s="170"/>
      <c r="AA813" s="167"/>
    </row>
    <row r="814" spans="9:27" x14ac:dyDescent="0.3">
      <c r="I814" s="72"/>
      <c r="K814" s="32">
        <v>800</v>
      </c>
      <c r="L814" s="167"/>
      <c r="M814" s="167"/>
      <c r="N814" s="167"/>
      <c r="O814" s="165"/>
      <c r="P814" s="165"/>
      <c r="Q814" s="165"/>
      <c r="R814" s="167"/>
      <c r="S814" s="168"/>
      <c r="T814" s="169"/>
      <c r="U814" s="168"/>
      <c r="V814" s="169"/>
      <c r="W814" s="170"/>
      <c r="X814" s="170"/>
      <c r="Y814" s="170"/>
      <c r="Z814" s="170"/>
      <c r="AA814" s="167"/>
    </row>
    <row r="815" spans="9:27" x14ac:dyDescent="0.3">
      <c r="I815" s="72"/>
      <c r="K815" s="32">
        <v>801</v>
      </c>
      <c r="L815" s="167"/>
      <c r="M815" s="167"/>
      <c r="N815" s="167"/>
      <c r="O815" s="165"/>
      <c r="P815" s="165"/>
      <c r="Q815" s="165"/>
      <c r="R815" s="167"/>
      <c r="S815" s="168"/>
      <c r="T815" s="169"/>
      <c r="U815" s="168"/>
      <c r="V815" s="169"/>
      <c r="W815" s="170"/>
      <c r="X815" s="170"/>
      <c r="Y815" s="170"/>
      <c r="Z815" s="170"/>
      <c r="AA815" s="167"/>
    </row>
    <row r="816" spans="9:27" x14ac:dyDescent="0.3">
      <c r="I816" s="72"/>
      <c r="K816" s="32">
        <v>802</v>
      </c>
      <c r="L816" s="167"/>
      <c r="M816" s="167"/>
      <c r="N816" s="167"/>
      <c r="O816" s="165"/>
      <c r="P816" s="165"/>
      <c r="Q816" s="165"/>
      <c r="R816" s="167"/>
      <c r="S816" s="168"/>
      <c r="T816" s="169"/>
      <c r="U816" s="168"/>
      <c r="V816" s="169"/>
      <c r="W816" s="170"/>
      <c r="X816" s="170"/>
      <c r="Y816" s="170"/>
      <c r="Z816" s="170"/>
      <c r="AA816" s="167"/>
    </row>
    <row r="817" spans="9:27" x14ac:dyDescent="0.3">
      <c r="I817" s="72"/>
      <c r="K817" s="32">
        <v>803</v>
      </c>
      <c r="L817" s="167"/>
      <c r="M817" s="167"/>
      <c r="N817" s="167"/>
      <c r="O817" s="165"/>
      <c r="P817" s="165"/>
      <c r="Q817" s="165"/>
      <c r="R817" s="167"/>
      <c r="S817" s="168"/>
      <c r="T817" s="169"/>
      <c r="U817" s="168"/>
      <c r="V817" s="169"/>
      <c r="W817" s="170"/>
      <c r="X817" s="170"/>
      <c r="Y817" s="170"/>
      <c r="Z817" s="170"/>
      <c r="AA817" s="167"/>
    </row>
    <row r="818" spans="9:27" x14ac:dyDescent="0.3">
      <c r="I818" s="72"/>
      <c r="K818" s="32">
        <v>804</v>
      </c>
      <c r="L818" s="167"/>
      <c r="M818" s="167"/>
      <c r="N818" s="167"/>
      <c r="O818" s="165"/>
      <c r="P818" s="165"/>
      <c r="Q818" s="165"/>
      <c r="R818" s="167"/>
      <c r="S818" s="168"/>
      <c r="T818" s="169"/>
      <c r="U818" s="168"/>
      <c r="V818" s="169"/>
      <c r="W818" s="170"/>
      <c r="X818" s="170"/>
      <c r="Y818" s="170"/>
      <c r="Z818" s="170"/>
      <c r="AA818" s="167"/>
    </row>
    <row r="819" spans="9:27" x14ac:dyDescent="0.3">
      <c r="I819" s="72"/>
      <c r="K819" s="32">
        <v>805</v>
      </c>
      <c r="L819" s="167"/>
      <c r="M819" s="167"/>
      <c r="N819" s="167"/>
      <c r="O819" s="165"/>
      <c r="P819" s="165"/>
      <c r="Q819" s="165"/>
      <c r="R819" s="167"/>
      <c r="S819" s="168"/>
      <c r="T819" s="169"/>
      <c r="U819" s="168"/>
      <c r="V819" s="169"/>
      <c r="W819" s="170"/>
      <c r="X819" s="170"/>
      <c r="Y819" s="170"/>
      <c r="Z819" s="170"/>
      <c r="AA819" s="167"/>
    </row>
    <row r="820" spans="9:27" x14ac:dyDescent="0.3">
      <c r="I820" s="72"/>
      <c r="K820" s="32">
        <v>806</v>
      </c>
      <c r="L820" s="167"/>
      <c r="M820" s="167"/>
      <c r="N820" s="167"/>
      <c r="O820" s="165"/>
      <c r="P820" s="165"/>
      <c r="Q820" s="165"/>
      <c r="R820" s="167"/>
      <c r="S820" s="168"/>
      <c r="T820" s="169"/>
      <c r="U820" s="168"/>
      <c r="V820" s="169"/>
      <c r="W820" s="170"/>
      <c r="X820" s="170"/>
      <c r="Y820" s="170"/>
      <c r="Z820" s="170"/>
      <c r="AA820" s="167"/>
    </row>
    <row r="821" spans="9:27" x14ac:dyDescent="0.3">
      <c r="I821" s="72"/>
      <c r="K821" s="32">
        <v>807</v>
      </c>
      <c r="L821" s="167"/>
      <c r="M821" s="167"/>
      <c r="N821" s="167"/>
      <c r="O821" s="165"/>
      <c r="P821" s="165"/>
      <c r="Q821" s="165"/>
      <c r="R821" s="167"/>
      <c r="S821" s="168"/>
      <c r="T821" s="169"/>
      <c r="U821" s="168"/>
      <c r="V821" s="169"/>
      <c r="W821" s="170"/>
      <c r="X821" s="170"/>
      <c r="Y821" s="170"/>
      <c r="Z821" s="170"/>
      <c r="AA821" s="167"/>
    </row>
    <row r="822" spans="9:27" x14ac:dyDescent="0.3">
      <c r="I822" s="72"/>
      <c r="K822" s="32">
        <v>808</v>
      </c>
      <c r="L822" s="167"/>
      <c r="M822" s="167"/>
      <c r="N822" s="167"/>
      <c r="O822" s="165"/>
      <c r="P822" s="165"/>
      <c r="Q822" s="165"/>
      <c r="R822" s="167"/>
      <c r="S822" s="168"/>
      <c r="T822" s="169"/>
      <c r="U822" s="168"/>
      <c r="V822" s="169"/>
      <c r="W822" s="170"/>
      <c r="X822" s="170"/>
      <c r="Y822" s="170"/>
      <c r="Z822" s="170"/>
      <c r="AA822" s="167"/>
    </row>
    <row r="823" spans="9:27" x14ac:dyDescent="0.3">
      <c r="I823" s="72"/>
      <c r="K823" s="32">
        <v>809</v>
      </c>
      <c r="L823" s="167"/>
      <c r="M823" s="167"/>
      <c r="N823" s="167"/>
      <c r="O823" s="165"/>
      <c r="P823" s="165"/>
      <c r="Q823" s="165"/>
      <c r="R823" s="167"/>
      <c r="S823" s="168"/>
      <c r="T823" s="169"/>
      <c r="U823" s="168"/>
      <c r="V823" s="169"/>
      <c r="W823" s="170"/>
      <c r="X823" s="170"/>
      <c r="Y823" s="170"/>
      <c r="Z823" s="170"/>
      <c r="AA823" s="167"/>
    </row>
    <row r="824" spans="9:27" x14ac:dyDescent="0.3">
      <c r="I824" s="72"/>
      <c r="K824" s="32">
        <v>810</v>
      </c>
      <c r="L824" s="167"/>
      <c r="M824" s="167"/>
      <c r="N824" s="167"/>
      <c r="O824" s="165"/>
      <c r="P824" s="165"/>
      <c r="Q824" s="165"/>
      <c r="R824" s="167"/>
      <c r="S824" s="168"/>
      <c r="T824" s="169"/>
      <c r="U824" s="168"/>
      <c r="V824" s="169"/>
      <c r="W824" s="170"/>
      <c r="X824" s="170"/>
      <c r="Y824" s="170"/>
      <c r="Z824" s="170"/>
      <c r="AA824" s="167"/>
    </row>
    <row r="825" spans="9:27" x14ac:dyDescent="0.3">
      <c r="I825" s="72"/>
      <c r="K825" s="32">
        <v>811</v>
      </c>
      <c r="L825" s="167"/>
      <c r="M825" s="167"/>
      <c r="N825" s="167"/>
      <c r="O825" s="165"/>
      <c r="P825" s="165"/>
      <c r="Q825" s="165"/>
      <c r="R825" s="167"/>
      <c r="S825" s="168"/>
      <c r="T825" s="169"/>
      <c r="U825" s="168"/>
      <c r="V825" s="169"/>
      <c r="W825" s="170"/>
      <c r="X825" s="170"/>
      <c r="Y825" s="170"/>
      <c r="Z825" s="170"/>
      <c r="AA825" s="167"/>
    </row>
    <row r="826" spans="9:27" x14ac:dyDescent="0.3">
      <c r="I826" s="72"/>
      <c r="K826" s="32">
        <v>812</v>
      </c>
      <c r="L826" s="167"/>
      <c r="M826" s="167"/>
      <c r="N826" s="167"/>
      <c r="O826" s="165"/>
      <c r="P826" s="165"/>
      <c r="Q826" s="165"/>
      <c r="R826" s="167"/>
      <c r="S826" s="168"/>
      <c r="T826" s="169"/>
      <c r="U826" s="168"/>
      <c r="V826" s="169"/>
      <c r="W826" s="170"/>
      <c r="X826" s="170"/>
      <c r="Y826" s="170"/>
      <c r="Z826" s="170"/>
      <c r="AA826" s="167"/>
    </row>
    <row r="827" spans="9:27" x14ac:dyDescent="0.3">
      <c r="I827" s="72"/>
      <c r="K827" s="32">
        <v>813</v>
      </c>
      <c r="L827" s="167"/>
      <c r="M827" s="167"/>
      <c r="N827" s="167"/>
      <c r="O827" s="165"/>
      <c r="P827" s="165"/>
      <c r="Q827" s="165"/>
      <c r="R827" s="167"/>
      <c r="S827" s="168"/>
      <c r="T827" s="169"/>
      <c r="U827" s="168"/>
      <c r="V827" s="169"/>
      <c r="W827" s="170"/>
      <c r="X827" s="170"/>
      <c r="Y827" s="170"/>
      <c r="Z827" s="170"/>
      <c r="AA827" s="167"/>
    </row>
    <row r="828" spans="9:27" x14ac:dyDescent="0.3">
      <c r="I828" s="72"/>
      <c r="K828" s="32">
        <v>814</v>
      </c>
      <c r="L828" s="167"/>
      <c r="M828" s="167"/>
      <c r="N828" s="167"/>
      <c r="O828" s="165"/>
      <c r="P828" s="165"/>
      <c r="Q828" s="165"/>
      <c r="R828" s="167"/>
      <c r="S828" s="168"/>
      <c r="T828" s="169"/>
      <c r="U828" s="168"/>
      <c r="V828" s="169"/>
      <c r="W828" s="170"/>
      <c r="X828" s="170"/>
      <c r="Y828" s="170"/>
      <c r="Z828" s="170"/>
      <c r="AA828" s="167"/>
    </row>
    <row r="829" spans="9:27" x14ac:dyDescent="0.3">
      <c r="I829" s="72"/>
      <c r="K829" s="32">
        <v>815</v>
      </c>
      <c r="L829" s="167"/>
      <c r="M829" s="167"/>
      <c r="N829" s="167"/>
      <c r="O829" s="165"/>
      <c r="P829" s="165"/>
      <c r="Q829" s="165"/>
      <c r="R829" s="167"/>
      <c r="S829" s="168"/>
      <c r="T829" s="169"/>
      <c r="U829" s="168"/>
      <c r="V829" s="169"/>
      <c r="W829" s="170"/>
      <c r="X829" s="170"/>
      <c r="Y829" s="170"/>
      <c r="Z829" s="170"/>
      <c r="AA829" s="167"/>
    </row>
    <row r="830" spans="9:27" x14ac:dyDescent="0.3">
      <c r="I830" s="72"/>
      <c r="K830" s="32">
        <v>816</v>
      </c>
      <c r="L830" s="167"/>
      <c r="M830" s="167"/>
      <c r="N830" s="167"/>
      <c r="O830" s="165"/>
      <c r="P830" s="165"/>
      <c r="Q830" s="165"/>
      <c r="R830" s="167"/>
      <c r="S830" s="168"/>
      <c r="T830" s="169"/>
      <c r="U830" s="168"/>
      <c r="V830" s="169"/>
      <c r="W830" s="170"/>
      <c r="X830" s="170"/>
      <c r="Y830" s="170"/>
      <c r="Z830" s="170"/>
      <c r="AA830" s="167"/>
    </row>
    <row r="831" spans="9:27" x14ac:dyDescent="0.3">
      <c r="I831" s="72"/>
      <c r="K831" s="32">
        <v>817</v>
      </c>
      <c r="L831" s="167"/>
      <c r="M831" s="167"/>
      <c r="N831" s="167"/>
      <c r="O831" s="165"/>
      <c r="P831" s="165"/>
      <c r="Q831" s="165"/>
      <c r="R831" s="167"/>
      <c r="S831" s="168"/>
      <c r="T831" s="169"/>
      <c r="U831" s="168"/>
      <c r="V831" s="169"/>
      <c r="W831" s="170"/>
      <c r="X831" s="170"/>
      <c r="Y831" s="170"/>
      <c r="Z831" s="170"/>
      <c r="AA831" s="167"/>
    </row>
    <row r="832" spans="9:27" x14ac:dyDescent="0.3">
      <c r="I832" s="72"/>
      <c r="K832" s="32">
        <v>818</v>
      </c>
      <c r="L832" s="167"/>
      <c r="M832" s="167"/>
      <c r="N832" s="167"/>
      <c r="O832" s="165"/>
      <c r="P832" s="165"/>
      <c r="Q832" s="165"/>
      <c r="R832" s="167"/>
      <c r="S832" s="168"/>
      <c r="T832" s="169"/>
      <c r="U832" s="168"/>
      <c r="V832" s="169"/>
      <c r="W832" s="170"/>
      <c r="X832" s="170"/>
      <c r="Y832" s="170"/>
      <c r="Z832" s="170"/>
      <c r="AA832" s="167"/>
    </row>
    <row r="833" spans="9:27" x14ac:dyDescent="0.3">
      <c r="I833" s="72"/>
      <c r="K833" s="32">
        <v>819</v>
      </c>
      <c r="L833" s="167"/>
      <c r="M833" s="167"/>
      <c r="N833" s="167"/>
      <c r="O833" s="165"/>
      <c r="P833" s="165"/>
      <c r="Q833" s="165"/>
      <c r="R833" s="167"/>
      <c r="S833" s="168"/>
      <c r="T833" s="169"/>
      <c r="U833" s="168"/>
      <c r="V833" s="169"/>
      <c r="W833" s="170"/>
      <c r="X833" s="170"/>
      <c r="Y833" s="170"/>
      <c r="Z833" s="170"/>
      <c r="AA833" s="167"/>
    </row>
    <row r="834" spans="9:27" x14ac:dyDescent="0.3">
      <c r="I834" s="72"/>
      <c r="K834" s="32">
        <v>820</v>
      </c>
      <c r="L834" s="167"/>
      <c r="M834" s="167"/>
      <c r="N834" s="167"/>
      <c r="O834" s="165"/>
      <c r="P834" s="165"/>
      <c r="Q834" s="165"/>
      <c r="R834" s="167"/>
      <c r="S834" s="168"/>
      <c r="T834" s="169"/>
      <c r="U834" s="168"/>
      <c r="V834" s="169"/>
      <c r="W834" s="170"/>
      <c r="X834" s="170"/>
      <c r="Y834" s="170"/>
      <c r="Z834" s="170"/>
      <c r="AA834" s="167"/>
    </row>
    <row r="835" spans="9:27" x14ac:dyDescent="0.3">
      <c r="I835" s="72"/>
      <c r="K835" s="32">
        <v>821</v>
      </c>
      <c r="L835" s="167"/>
      <c r="M835" s="167"/>
      <c r="N835" s="167"/>
      <c r="O835" s="165"/>
      <c r="P835" s="165"/>
      <c r="Q835" s="165"/>
      <c r="R835" s="167"/>
      <c r="S835" s="168"/>
      <c r="T835" s="169"/>
      <c r="U835" s="168"/>
      <c r="V835" s="169"/>
      <c r="W835" s="170"/>
      <c r="X835" s="170"/>
      <c r="Y835" s="170"/>
      <c r="Z835" s="170"/>
      <c r="AA835" s="167"/>
    </row>
    <row r="836" spans="9:27" x14ac:dyDescent="0.3">
      <c r="I836" s="72"/>
      <c r="K836" s="32">
        <v>822</v>
      </c>
      <c r="L836" s="167"/>
      <c r="M836" s="167"/>
      <c r="N836" s="167"/>
      <c r="O836" s="165"/>
      <c r="P836" s="165"/>
      <c r="Q836" s="165"/>
      <c r="R836" s="167"/>
      <c r="S836" s="168"/>
      <c r="T836" s="169"/>
      <c r="U836" s="168"/>
      <c r="V836" s="169"/>
      <c r="W836" s="170"/>
      <c r="X836" s="170"/>
      <c r="Y836" s="170"/>
      <c r="Z836" s="170"/>
      <c r="AA836" s="167"/>
    </row>
    <row r="837" spans="9:27" x14ac:dyDescent="0.3">
      <c r="I837" s="72"/>
      <c r="K837" s="32">
        <v>823</v>
      </c>
      <c r="L837" s="167"/>
      <c r="M837" s="167"/>
      <c r="N837" s="167"/>
      <c r="O837" s="165"/>
      <c r="P837" s="165"/>
      <c r="Q837" s="165"/>
      <c r="R837" s="167"/>
      <c r="S837" s="168"/>
      <c r="T837" s="169"/>
      <c r="U837" s="168"/>
      <c r="V837" s="169"/>
      <c r="W837" s="170"/>
      <c r="X837" s="170"/>
      <c r="Y837" s="170"/>
      <c r="Z837" s="170"/>
      <c r="AA837" s="167"/>
    </row>
    <row r="838" spans="9:27" x14ac:dyDescent="0.3">
      <c r="I838" s="72"/>
      <c r="K838" s="32">
        <v>824</v>
      </c>
      <c r="L838" s="167"/>
      <c r="M838" s="167"/>
      <c r="N838" s="167"/>
      <c r="O838" s="165"/>
      <c r="P838" s="165"/>
      <c r="Q838" s="165"/>
      <c r="R838" s="167"/>
      <c r="S838" s="168"/>
      <c r="T838" s="169"/>
      <c r="U838" s="168"/>
      <c r="V838" s="169"/>
      <c r="W838" s="170"/>
      <c r="X838" s="170"/>
      <c r="Y838" s="170"/>
      <c r="Z838" s="170"/>
      <c r="AA838" s="167"/>
    </row>
    <row r="839" spans="9:27" x14ac:dyDescent="0.3">
      <c r="I839" s="72"/>
      <c r="K839" s="32">
        <v>825</v>
      </c>
      <c r="L839" s="167"/>
      <c r="M839" s="167"/>
      <c r="N839" s="167"/>
      <c r="O839" s="165"/>
      <c r="P839" s="165"/>
      <c r="Q839" s="165"/>
      <c r="R839" s="167"/>
      <c r="S839" s="168"/>
      <c r="T839" s="169"/>
      <c r="U839" s="168"/>
      <c r="V839" s="169"/>
      <c r="W839" s="170"/>
      <c r="X839" s="170"/>
      <c r="Y839" s="170"/>
      <c r="Z839" s="170"/>
      <c r="AA839" s="167"/>
    </row>
    <row r="840" spans="9:27" x14ac:dyDescent="0.3">
      <c r="I840" s="72"/>
      <c r="K840" s="32">
        <v>826</v>
      </c>
      <c r="L840" s="167"/>
      <c r="M840" s="167"/>
      <c r="N840" s="167"/>
      <c r="O840" s="165"/>
      <c r="P840" s="165"/>
      <c r="Q840" s="165"/>
      <c r="R840" s="167"/>
      <c r="S840" s="168"/>
      <c r="T840" s="169"/>
      <c r="U840" s="168"/>
      <c r="V840" s="169"/>
      <c r="W840" s="170"/>
      <c r="X840" s="170"/>
      <c r="Y840" s="170"/>
      <c r="Z840" s="170"/>
      <c r="AA840" s="167"/>
    </row>
    <row r="841" spans="9:27" x14ac:dyDescent="0.3">
      <c r="I841" s="72"/>
      <c r="K841" s="32">
        <v>827</v>
      </c>
      <c r="L841" s="167"/>
      <c r="M841" s="167"/>
      <c r="N841" s="167"/>
      <c r="O841" s="165"/>
      <c r="P841" s="165"/>
      <c r="Q841" s="165"/>
      <c r="R841" s="167"/>
      <c r="S841" s="168"/>
      <c r="T841" s="169"/>
      <c r="U841" s="168"/>
      <c r="V841" s="169"/>
      <c r="W841" s="170"/>
      <c r="X841" s="170"/>
      <c r="Y841" s="170"/>
      <c r="Z841" s="170"/>
      <c r="AA841" s="167"/>
    </row>
    <row r="842" spans="9:27" x14ac:dyDescent="0.3">
      <c r="I842" s="72"/>
      <c r="K842" s="32">
        <v>828</v>
      </c>
      <c r="L842" s="167"/>
      <c r="M842" s="167"/>
      <c r="N842" s="167"/>
      <c r="O842" s="165"/>
      <c r="P842" s="165"/>
      <c r="Q842" s="165"/>
      <c r="R842" s="167"/>
      <c r="S842" s="168"/>
      <c r="T842" s="169"/>
      <c r="U842" s="168"/>
      <c r="V842" s="169"/>
      <c r="W842" s="170"/>
      <c r="X842" s="170"/>
      <c r="Y842" s="170"/>
      <c r="Z842" s="170"/>
      <c r="AA842" s="167"/>
    </row>
    <row r="843" spans="9:27" x14ac:dyDescent="0.3">
      <c r="I843" s="72"/>
      <c r="K843" s="32">
        <v>829</v>
      </c>
      <c r="L843" s="167"/>
      <c r="M843" s="167"/>
      <c r="N843" s="167"/>
      <c r="O843" s="165"/>
      <c r="P843" s="165"/>
      <c r="Q843" s="165"/>
      <c r="R843" s="167"/>
      <c r="S843" s="168"/>
      <c r="T843" s="169"/>
      <c r="U843" s="168"/>
      <c r="V843" s="169"/>
      <c r="W843" s="170"/>
      <c r="X843" s="170"/>
      <c r="Y843" s="170"/>
      <c r="Z843" s="170"/>
      <c r="AA843" s="167"/>
    </row>
    <row r="844" spans="9:27" x14ac:dyDescent="0.3">
      <c r="I844" s="72"/>
      <c r="K844" s="32">
        <v>830</v>
      </c>
      <c r="L844" s="167"/>
      <c r="M844" s="167"/>
      <c r="N844" s="167"/>
      <c r="O844" s="165"/>
      <c r="P844" s="165"/>
      <c r="Q844" s="165"/>
      <c r="R844" s="167"/>
      <c r="S844" s="168"/>
      <c r="T844" s="169"/>
      <c r="U844" s="168"/>
      <c r="V844" s="169"/>
      <c r="W844" s="170"/>
      <c r="X844" s="170"/>
      <c r="Y844" s="170"/>
      <c r="Z844" s="170"/>
      <c r="AA844" s="167"/>
    </row>
    <row r="845" spans="9:27" x14ac:dyDescent="0.3">
      <c r="I845" s="72"/>
      <c r="K845" s="32">
        <v>831</v>
      </c>
      <c r="L845" s="167"/>
      <c r="M845" s="167"/>
      <c r="N845" s="167"/>
      <c r="O845" s="165"/>
      <c r="P845" s="165"/>
      <c r="Q845" s="165"/>
      <c r="R845" s="167"/>
      <c r="S845" s="168"/>
      <c r="T845" s="169"/>
      <c r="U845" s="168"/>
      <c r="V845" s="169"/>
      <c r="W845" s="170"/>
      <c r="X845" s="170"/>
      <c r="Y845" s="170"/>
      <c r="Z845" s="170"/>
      <c r="AA845" s="167"/>
    </row>
    <row r="846" spans="9:27" x14ac:dyDescent="0.3">
      <c r="I846" s="72"/>
      <c r="K846" s="32">
        <v>832</v>
      </c>
      <c r="L846" s="167"/>
      <c r="M846" s="167"/>
      <c r="N846" s="167"/>
      <c r="O846" s="165"/>
      <c r="P846" s="165"/>
      <c r="Q846" s="165"/>
      <c r="R846" s="167"/>
      <c r="S846" s="168"/>
      <c r="T846" s="169"/>
      <c r="U846" s="168"/>
      <c r="V846" s="169"/>
      <c r="W846" s="170"/>
      <c r="X846" s="170"/>
      <c r="Y846" s="170"/>
      <c r="Z846" s="170"/>
      <c r="AA846" s="167"/>
    </row>
    <row r="847" spans="9:27" x14ac:dyDescent="0.3">
      <c r="I847" s="72"/>
      <c r="K847" s="32">
        <v>833</v>
      </c>
      <c r="L847" s="167"/>
      <c r="M847" s="167"/>
      <c r="N847" s="167"/>
      <c r="O847" s="165"/>
      <c r="P847" s="165"/>
      <c r="Q847" s="165"/>
      <c r="R847" s="167"/>
      <c r="S847" s="168"/>
      <c r="T847" s="169"/>
      <c r="U847" s="168"/>
      <c r="V847" s="169"/>
      <c r="W847" s="170"/>
      <c r="X847" s="170"/>
      <c r="Y847" s="170"/>
      <c r="Z847" s="170"/>
      <c r="AA847" s="167"/>
    </row>
    <row r="848" spans="9:27" x14ac:dyDescent="0.3">
      <c r="I848" s="72"/>
      <c r="K848" s="32">
        <v>834</v>
      </c>
      <c r="L848" s="167"/>
      <c r="M848" s="167"/>
      <c r="N848" s="167"/>
      <c r="O848" s="165"/>
      <c r="P848" s="165"/>
      <c r="Q848" s="165"/>
      <c r="R848" s="167"/>
      <c r="S848" s="168"/>
      <c r="T848" s="169"/>
      <c r="U848" s="168"/>
      <c r="V848" s="169"/>
      <c r="W848" s="170"/>
      <c r="X848" s="170"/>
      <c r="Y848" s="170"/>
      <c r="Z848" s="170"/>
      <c r="AA848" s="167"/>
    </row>
    <row r="849" spans="9:27" x14ac:dyDescent="0.3">
      <c r="I849" s="72"/>
      <c r="K849" s="32">
        <v>835</v>
      </c>
      <c r="L849" s="167"/>
      <c r="M849" s="167"/>
      <c r="N849" s="167"/>
      <c r="O849" s="165"/>
      <c r="P849" s="165"/>
      <c r="Q849" s="165"/>
      <c r="R849" s="167"/>
      <c r="S849" s="168"/>
      <c r="T849" s="169"/>
      <c r="U849" s="168"/>
      <c r="V849" s="169"/>
      <c r="W849" s="170"/>
      <c r="X849" s="170"/>
      <c r="Y849" s="170"/>
      <c r="Z849" s="170"/>
      <c r="AA849" s="167"/>
    </row>
    <row r="850" spans="9:27" x14ac:dyDescent="0.3">
      <c r="I850" s="72"/>
      <c r="K850" s="32">
        <v>836</v>
      </c>
      <c r="L850" s="167"/>
      <c r="M850" s="167"/>
      <c r="N850" s="167"/>
      <c r="O850" s="165"/>
      <c r="P850" s="165"/>
      <c r="Q850" s="165"/>
      <c r="R850" s="167"/>
      <c r="S850" s="168"/>
      <c r="T850" s="169"/>
      <c r="U850" s="168"/>
      <c r="V850" s="169"/>
      <c r="W850" s="170"/>
      <c r="X850" s="170"/>
      <c r="Y850" s="170"/>
      <c r="Z850" s="170"/>
      <c r="AA850" s="167"/>
    </row>
    <row r="851" spans="9:27" x14ac:dyDescent="0.3">
      <c r="I851" s="72"/>
      <c r="K851" s="32">
        <v>837</v>
      </c>
      <c r="L851" s="167"/>
      <c r="M851" s="167"/>
      <c r="N851" s="167"/>
      <c r="O851" s="165"/>
      <c r="P851" s="165"/>
      <c r="Q851" s="165"/>
      <c r="R851" s="167"/>
      <c r="S851" s="168"/>
      <c r="T851" s="169"/>
      <c r="U851" s="168"/>
      <c r="V851" s="169"/>
      <c r="W851" s="170"/>
      <c r="X851" s="170"/>
      <c r="Y851" s="170"/>
      <c r="Z851" s="170"/>
      <c r="AA851" s="167"/>
    </row>
    <row r="852" spans="9:27" x14ac:dyDescent="0.3">
      <c r="I852" s="72"/>
      <c r="K852" s="32">
        <v>838</v>
      </c>
      <c r="L852" s="167"/>
      <c r="M852" s="167"/>
      <c r="N852" s="167"/>
      <c r="O852" s="165"/>
      <c r="P852" s="165"/>
      <c r="Q852" s="165"/>
      <c r="R852" s="167"/>
      <c r="S852" s="168"/>
      <c r="T852" s="169"/>
      <c r="U852" s="168"/>
      <c r="V852" s="169"/>
      <c r="W852" s="170"/>
      <c r="X852" s="170"/>
      <c r="Y852" s="170"/>
      <c r="Z852" s="170"/>
      <c r="AA852" s="167"/>
    </row>
    <row r="853" spans="9:27" x14ac:dyDescent="0.3">
      <c r="I853" s="72"/>
      <c r="K853" s="32">
        <v>839</v>
      </c>
      <c r="L853" s="167"/>
      <c r="M853" s="167"/>
      <c r="N853" s="167"/>
      <c r="O853" s="165"/>
      <c r="P853" s="165"/>
      <c r="Q853" s="165"/>
      <c r="R853" s="167"/>
      <c r="S853" s="168"/>
      <c r="T853" s="169"/>
      <c r="U853" s="168"/>
      <c r="V853" s="169"/>
      <c r="W853" s="170"/>
      <c r="X853" s="170"/>
      <c r="Y853" s="170"/>
      <c r="Z853" s="170"/>
      <c r="AA853" s="167"/>
    </row>
    <row r="854" spans="9:27" x14ac:dyDescent="0.3">
      <c r="I854" s="72"/>
      <c r="K854" s="32">
        <v>840</v>
      </c>
      <c r="L854" s="167"/>
      <c r="M854" s="167"/>
      <c r="N854" s="167"/>
      <c r="O854" s="165"/>
      <c r="P854" s="165"/>
      <c r="Q854" s="165"/>
      <c r="R854" s="167"/>
      <c r="S854" s="168"/>
      <c r="T854" s="169"/>
      <c r="U854" s="168"/>
      <c r="V854" s="169"/>
      <c r="W854" s="170"/>
      <c r="X854" s="170"/>
      <c r="Y854" s="170"/>
      <c r="Z854" s="170"/>
      <c r="AA854" s="167"/>
    </row>
    <row r="855" spans="9:27" x14ac:dyDescent="0.3">
      <c r="I855" s="72"/>
      <c r="K855" s="32">
        <v>841</v>
      </c>
      <c r="L855" s="167"/>
      <c r="M855" s="167"/>
      <c r="N855" s="167"/>
      <c r="O855" s="165"/>
      <c r="P855" s="165"/>
      <c r="Q855" s="165"/>
      <c r="R855" s="167"/>
      <c r="S855" s="168"/>
      <c r="T855" s="169"/>
      <c r="U855" s="168"/>
      <c r="V855" s="169"/>
      <c r="W855" s="170"/>
      <c r="X855" s="170"/>
      <c r="Y855" s="170"/>
      <c r="Z855" s="170"/>
      <c r="AA855" s="167"/>
    </row>
    <row r="856" spans="9:27" x14ac:dyDescent="0.3">
      <c r="I856" s="72"/>
      <c r="K856" s="32">
        <v>842</v>
      </c>
      <c r="L856" s="167"/>
      <c r="M856" s="167"/>
      <c r="N856" s="167"/>
      <c r="O856" s="165"/>
      <c r="P856" s="165"/>
      <c r="Q856" s="165"/>
      <c r="R856" s="167"/>
      <c r="S856" s="168"/>
      <c r="T856" s="169"/>
      <c r="U856" s="168"/>
      <c r="V856" s="169"/>
      <c r="W856" s="170"/>
      <c r="X856" s="170"/>
      <c r="Y856" s="170"/>
      <c r="Z856" s="170"/>
      <c r="AA856" s="167"/>
    </row>
    <row r="857" spans="9:27" x14ac:dyDescent="0.3">
      <c r="I857" s="72"/>
      <c r="K857" s="32">
        <v>843</v>
      </c>
      <c r="L857" s="167"/>
      <c r="M857" s="167"/>
      <c r="N857" s="167"/>
      <c r="O857" s="165"/>
      <c r="P857" s="165"/>
      <c r="Q857" s="165"/>
      <c r="R857" s="167"/>
      <c r="S857" s="168"/>
      <c r="T857" s="169"/>
      <c r="U857" s="168"/>
      <c r="V857" s="169"/>
      <c r="W857" s="170"/>
      <c r="X857" s="170"/>
      <c r="Y857" s="170"/>
      <c r="Z857" s="170"/>
      <c r="AA857" s="167"/>
    </row>
    <row r="858" spans="9:27" x14ac:dyDescent="0.3">
      <c r="I858" s="72"/>
      <c r="K858" s="32">
        <v>844</v>
      </c>
      <c r="L858" s="167"/>
      <c r="M858" s="167"/>
      <c r="N858" s="167"/>
      <c r="O858" s="165"/>
      <c r="P858" s="165"/>
      <c r="Q858" s="165"/>
      <c r="R858" s="167"/>
      <c r="S858" s="168"/>
      <c r="T858" s="169"/>
      <c r="U858" s="168"/>
      <c r="V858" s="169"/>
      <c r="W858" s="170"/>
      <c r="X858" s="170"/>
      <c r="Y858" s="170"/>
      <c r="Z858" s="170"/>
      <c r="AA858" s="167"/>
    </row>
    <row r="859" spans="9:27" x14ac:dyDescent="0.3">
      <c r="I859" s="72"/>
      <c r="K859" s="32">
        <v>845</v>
      </c>
      <c r="L859" s="167"/>
      <c r="M859" s="167"/>
      <c r="N859" s="167"/>
      <c r="O859" s="165"/>
      <c r="P859" s="165"/>
      <c r="Q859" s="165"/>
      <c r="R859" s="167"/>
      <c r="S859" s="168"/>
      <c r="T859" s="169"/>
      <c r="U859" s="168"/>
      <c r="V859" s="169"/>
      <c r="W859" s="170"/>
      <c r="X859" s="170"/>
      <c r="Y859" s="170"/>
      <c r="Z859" s="170"/>
      <c r="AA859" s="167"/>
    </row>
    <row r="860" spans="9:27" x14ac:dyDescent="0.3">
      <c r="I860" s="72"/>
      <c r="K860" s="32">
        <v>846</v>
      </c>
      <c r="L860" s="167"/>
      <c r="M860" s="167"/>
      <c r="N860" s="167"/>
      <c r="O860" s="165"/>
      <c r="P860" s="165"/>
      <c r="Q860" s="165"/>
      <c r="R860" s="167"/>
      <c r="S860" s="168"/>
      <c r="T860" s="169"/>
      <c r="U860" s="168"/>
      <c r="V860" s="169"/>
      <c r="W860" s="170"/>
      <c r="X860" s="170"/>
      <c r="Y860" s="170"/>
      <c r="Z860" s="170"/>
      <c r="AA860" s="167"/>
    </row>
    <row r="861" spans="9:27" x14ac:dyDescent="0.3">
      <c r="I861" s="72"/>
      <c r="K861" s="32">
        <v>847</v>
      </c>
      <c r="L861" s="167"/>
      <c r="M861" s="167"/>
      <c r="N861" s="167"/>
      <c r="O861" s="165"/>
      <c r="P861" s="165"/>
      <c r="Q861" s="165"/>
      <c r="R861" s="167"/>
      <c r="S861" s="168"/>
      <c r="T861" s="169"/>
      <c r="U861" s="168"/>
      <c r="V861" s="169"/>
      <c r="W861" s="170"/>
      <c r="X861" s="170"/>
      <c r="Y861" s="170"/>
      <c r="Z861" s="170"/>
      <c r="AA861" s="167"/>
    </row>
    <row r="862" spans="9:27" x14ac:dyDescent="0.3">
      <c r="I862" s="72"/>
      <c r="K862" s="32">
        <v>848</v>
      </c>
      <c r="L862" s="167"/>
      <c r="M862" s="167"/>
      <c r="N862" s="167"/>
      <c r="O862" s="165"/>
      <c r="P862" s="165"/>
      <c r="Q862" s="165"/>
      <c r="R862" s="167"/>
      <c r="S862" s="168"/>
      <c r="T862" s="169"/>
      <c r="U862" s="168"/>
      <c r="V862" s="169"/>
      <c r="W862" s="170"/>
      <c r="X862" s="170"/>
      <c r="Y862" s="170"/>
      <c r="Z862" s="170"/>
      <c r="AA862" s="167"/>
    </row>
    <row r="863" spans="9:27" x14ac:dyDescent="0.3">
      <c r="I863" s="72"/>
      <c r="K863" s="32">
        <v>849</v>
      </c>
      <c r="L863" s="167"/>
      <c r="M863" s="167"/>
      <c r="N863" s="167"/>
      <c r="O863" s="165"/>
      <c r="P863" s="165"/>
      <c r="Q863" s="165"/>
      <c r="R863" s="167"/>
      <c r="S863" s="168"/>
      <c r="T863" s="169"/>
      <c r="U863" s="168"/>
      <c r="V863" s="169"/>
      <c r="W863" s="170"/>
      <c r="X863" s="170"/>
      <c r="Y863" s="170"/>
      <c r="Z863" s="170"/>
      <c r="AA863" s="167"/>
    </row>
    <row r="864" spans="9:27" x14ac:dyDescent="0.3">
      <c r="I864" s="72"/>
      <c r="K864" s="32">
        <v>850</v>
      </c>
      <c r="L864" s="167"/>
      <c r="M864" s="167"/>
      <c r="N864" s="167"/>
      <c r="O864" s="165"/>
      <c r="P864" s="165"/>
      <c r="Q864" s="165"/>
      <c r="R864" s="167"/>
      <c r="S864" s="168"/>
      <c r="T864" s="169"/>
      <c r="U864" s="168"/>
      <c r="V864" s="169"/>
      <c r="W864" s="170"/>
      <c r="X864" s="170"/>
      <c r="Y864" s="170"/>
      <c r="Z864" s="170"/>
      <c r="AA864" s="167"/>
    </row>
    <row r="865" spans="9:27" x14ac:dyDescent="0.3">
      <c r="I865" s="72"/>
      <c r="K865" s="32">
        <v>851</v>
      </c>
      <c r="L865" s="167"/>
      <c r="M865" s="167"/>
      <c r="N865" s="167"/>
      <c r="O865" s="165"/>
      <c r="P865" s="165"/>
      <c r="Q865" s="165"/>
      <c r="R865" s="167"/>
      <c r="S865" s="168"/>
      <c r="T865" s="169"/>
      <c r="U865" s="168"/>
      <c r="V865" s="169"/>
      <c r="W865" s="170"/>
      <c r="X865" s="170"/>
      <c r="Y865" s="170"/>
      <c r="Z865" s="170"/>
      <c r="AA865" s="167"/>
    </row>
    <row r="866" spans="9:27" x14ac:dyDescent="0.3">
      <c r="I866" s="72"/>
      <c r="K866" s="32">
        <v>852</v>
      </c>
      <c r="L866" s="167"/>
      <c r="M866" s="167"/>
      <c r="N866" s="167"/>
      <c r="O866" s="165"/>
      <c r="P866" s="165"/>
      <c r="Q866" s="165"/>
      <c r="R866" s="167"/>
      <c r="S866" s="168"/>
      <c r="T866" s="169"/>
      <c r="U866" s="168"/>
      <c r="V866" s="169"/>
      <c r="W866" s="170"/>
      <c r="X866" s="170"/>
      <c r="Y866" s="170"/>
      <c r="Z866" s="170"/>
      <c r="AA866" s="167"/>
    </row>
    <row r="867" spans="9:27" x14ac:dyDescent="0.3">
      <c r="I867" s="72"/>
      <c r="K867" s="32">
        <v>853</v>
      </c>
      <c r="L867" s="167"/>
      <c r="M867" s="167"/>
      <c r="N867" s="167"/>
      <c r="O867" s="165"/>
      <c r="P867" s="165"/>
      <c r="Q867" s="165"/>
      <c r="R867" s="167"/>
      <c r="S867" s="168"/>
      <c r="T867" s="169"/>
      <c r="U867" s="168"/>
      <c r="V867" s="169"/>
      <c r="W867" s="170"/>
      <c r="X867" s="170"/>
      <c r="Y867" s="170"/>
      <c r="Z867" s="170"/>
      <c r="AA867" s="167"/>
    </row>
    <row r="868" spans="9:27" x14ac:dyDescent="0.3">
      <c r="I868" s="72"/>
      <c r="K868" s="32">
        <v>854</v>
      </c>
      <c r="L868" s="167"/>
      <c r="M868" s="167"/>
      <c r="N868" s="167"/>
      <c r="O868" s="165"/>
      <c r="P868" s="165"/>
      <c r="Q868" s="165"/>
      <c r="R868" s="167"/>
      <c r="S868" s="168"/>
      <c r="T868" s="169"/>
      <c r="U868" s="168"/>
      <c r="V868" s="169"/>
      <c r="W868" s="170"/>
      <c r="X868" s="170"/>
      <c r="Y868" s="170"/>
      <c r="Z868" s="170"/>
      <c r="AA868" s="167"/>
    </row>
    <row r="869" spans="9:27" x14ac:dyDescent="0.3">
      <c r="I869" s="72"/>
      <c r="K869" s="32">
        <v>855</v>
      </c>
      <c r="L869" s="167"/>
      <c r="M869" s="167"/>
      <c r="N869" s="167"/>
      <c r="O869" s="165"/>
      <c r="P869" s="165"/>
      <c r="Q869" s="165"/>
      <c r="R869" s="167"/>
      <c r="S869" s="168"/>
      <c r="T869" s="169"/>
      <c r="U869" s="168"/>
      <c r="V869" s="169"/>
      <c r="W869" s="170"/>
      <c r="X869" s="170"/>
      <c r="Y869" s="170"/>
      <c r="Z869" s="170"/>
      <c r="AA869" s="167"/>
    </row>
    <row r="870" spans="9:27" x14ac:dyDescent="0.3">
      <c r="I870" s="72"/>
      <c r="K870" s="32">
        <v>856</v>
      </c>
      <c r="L870" s="167"/>
      <c r="M870" s="167"/>
      <c r="N870" s="167"/>
      <c r="O870" s="165"/>
      <c r="P870" s="165"/>
      <c r="Q870" s="165"/>
      <c r="R870" s="167"/>
      <c r="S870" s="168"/>
      <c r="T870" s="169"/>
      <c r="U870" s="168"/>
      <c r="V870" s="169"/>
      <c r="W870" s="170"/>
      <c r="X870" s="170"/>
      <c r="Y870" s="170"/>
      <c r="Z870" s="170"/>
      <c r="AA870" s="167"/>
    </row>
    <row r="871" spans="9:27" x14ac:dyDescent="0.3">
      <c r="I871" s="72"/>
      <c r="K871" s="32">
        <v>857</v>
      </c>
      <c r="L871" s="167"/>
      <c r="M871" s="167"/>
      <c r="N871" s="167"/>
      <c r="O871" s="165"/>
      <c r="P871" s="165"/>
      <c r="Q871" s="165"/>
      <c r="R871" s="167"/>
      <c r="S871" s="168"/>
      <c r="T871" s="169"/>
      <c r="U871" s="168"/>
      <c r="V871" s="169"/>
      <c r="W871" s="170"/>
      <c r="X871" s="170"/>
      <c r="Y871" s="170"/>
      <c r="Z871" s="170"/>
      <c r="AA871" s="167"/>
    </row>
    <row r="872" spans="9:27" x14ac:dyDescent="0.3">
      <c r="I872" s="72"/>
      <c r="K872" s="32">
        <v>858</v>
      </c>
      <c r="L872" s="167"/>
      <c r="M872" s="167"/>
      <c r="N872" s="167"/>
      <c r="O872" s="165"/>
      <c r="P872" s="165"/>
      <c r="Q872" s="165"/>
      <c r="R872" s="167"/>
      <c r="S872" s="168"/>
      <c r="T872" s="169"/>
      <c r="U872" s="168"/>
      <c r="V872" s="169"/>
      <c r="W872" s="170"/>
      <c r="X872" s="170"/>
      <c r="Y872" s="170"/>
      <c r="Z872" s="170"/>
      <c r="AA872" s="167"/>
    </row>
    <row r="873" spans="9:27" x14ac:dyDescent="0.3">
      <c r="I873" s="72"/>
      <c r="K873" s="32">
        <v>859</v>
      </c>
      <c r="L873" s="167"/>
      <c r="M873" s="167"/>
      <c r="N873" s="167"/>
      <c r="O873" s="165"/>
      <c r="P873" s="165"/>
      <c r="Q873" s="165"/>
      <c r="R873" s="167"/>
      <c r="S873" s="168"/>
      <c r="T873" s="169"/>
      <c r="U873" s="168"/>
      <c r="V873" s="169"/>
      <c r="W873" s="170"/>
      <c r="X873" s="170"/>
      <c r="Y873" s="170"/>
      <c r="Z873" s="170"/>
      <c r="AA873" s="167"/>
    </row>
    <row r="874" spans="9:27" x14ac:dyDescent="0.3">
      <c r="I874" s="72"/>
      <c r="K874" s="32">
        <v>860</v>
      </c>
      <c r="L874" s="167"/>
      <c r="M874" s="167"/>
      <c r="N874" s="167"/>
      <c r="O874" s="165"/>
      <c r="P874" s="165"/>
      <c r="Q874" s="165"/>
      <c r="R874" s="167"/>
      <c r="S874" s="168"/>
      <c r="T874" s="169"/>
      <c r="U874" s="168"/>
      <c r="V874" s="169"/>
      <c r="W874" s="170"/>
      <c r="X874" s="170"/>
      <c r="Y874" s="170"/>
      <c r="Z874" s="170"/>
      <c r="AA874" s="167"/>
    </row>
    <row r="875" spans="9:27" x14ac:dyDescent="0.3">
      <c r="I875" s="72"/>
      <c r="K875" s="32">
        <v>861</v>
      </c>
      <c r="L875" s="167"/>
      <c r="M875" s="167"/>
      <c r="N875" s="167"/>
      <c r="O875" s="165"/>
      <c r="P875" s="165"/>
      <c r="Q875" s="165"/>
      <c r="R875" s="167"/>
      <c r="S875" s="168"/>
      <c r="T875" s="169"/>
      <c r="U875" s="168"/>
      <c r="V875" s="169"/>
      <c r="W875" s="170"/>
      <c r="X875" s="170"/>
      <c r="Y875" s="170"/>
      <c r="Z875" s="170"/>
      <c r="AA875" s="167"/>
    </row>
    <row r="876" spans="9:27" x14ac:dyDescent="0.3">
      <c r="I876" s="72"/>
      <c r="K876" s="32">
        <v>862</v>
      </c>
      <c r="L876" s="167"/>
      <c r="M876" s="167"/>
      <c r="N876" s="167"/>
      <c r="O876" s="165"/>
      <c r="P876" s="165"/>
      <c r="Q876" s="165"/>
      <c r="R876" s="167"/>
      <c r="S876" s="168"/>
      <c r="T876" s="169"/>
      <c r="U876" s="168"/>
      <c r="V876" s="169"/>
      <c r="W876" s="170"/>
      <c r="X876" s="170"/>
      <c r="Y876" s="170"/>
      <c r="Z876" s="170"/>
      <c r="AA876" s="167"/>
    </row>
    <row r="877" spans="9:27" x14ac:dyDescent="0.3">
      <c r="I877" s="72"/>
      <c r="K877" s="32">
        <v>863</v>
      </c>
      <c r="L877" s="167"/>
      <c r="M877" s="167"/>
      <c r="N877" s="167"/>
      <c r="O877" s="165"/>
      <c r="P877" s="165"/>
      <c r="Q877" s="165"/>
      <c r="R877" s="167"/>
      <c r="S877" s="168"/>
      <c r="T877" s="169"/>
      <c r="U877" s="168"/>
      <c r="V877" s="169"/>
      <c r="W877" s="170"/>
      <c r="X877" s="170"/>
      <c r="Y877" s="170"/>
      <c r="Z877" s="170"/>
      <c r="AA877" s="167"/>
    </row>
    <row r="878" spans="9:27" x14ac:dyDescent="0.3">
      <c r="I878" s="72"/>
      <c r="K878" s="32">
        <v>864</v>
      </c>
      <c r="L878" s="167"/>
      <c r="M878" s="167"/>
      <c r="N878" s="167"/>
      <c r="O878" s="165"/>
      <c r="P878" s="165"/>
      <c r="Q878" s="165"/>
      <c r="R878" s="167"/>
      <c r="S878" s="168"/>
      <c r="T878" s="169"/>
      <c r="U878" s="168"/>
      <c r="V878" s="169"/>
      <c r="W878" s="170"/>
      <c r="X878" s="170"/>
      <c r="Y878" s="170"/>
      <c r="Z878" s="170"/>
      <c r="AA878" s="167"/>
    </row>
    <row r="879" spans="9:27" x14ac:dyDescent="0.3">
      <c r="I879" s="72"/>
      <c r="K879" s="32">
        <v>865</v>
      </c>
      <c r="L879" s="167"/>
      <c r="M879" s="167"/>
      <c r="N879" s="167"/>
      <c r="O879" s="165"/>
      <c r="P879" s="165"/>
      <c r="Q879" s="165"/>
      <c r="R879" s="167"/>
      <c r="S879" s="168"/>
      <c r="T879" s="169"/>
      <c r="U879" s="168"/>
      <c r="V879" s="169"/>
      <c r="W879" s="170"/>
      <c r="X879" s="170"/>
      <c r="Y879" s="170"/>
      <c r="Z879" s="170"/>
      <c r="AA879" s="167"/>
    </row>
    <row r="880" spans="9:27" x14ac:dyDescent="0.3">
      <c r="I880" s="72"/>
      <c r="K880" s="32">
        <v>866</v>
      </c>
      <c r="L880" s="167"/>
      <c r="M880" s="167"/>
      <c r="N880" s="167"/>
      <c r="O880" s="165"/>
      <c r="P880" s="165"/>
      <c r="Q880" s="165"/>
      <c r="R880" s="167"/>
      <c r="S880" s="168"/>
      <c r="T880" s="169"/>
      <c r="U880" s="168"/>
      <c r="V880" s="169"/>
      <c r="W880" s="170"/>
      <c r="X880" s="170"/>
      <c r="Y880" s="170"/>
      <c r="Z880" s="170"/>
      <c r="AA880" s="167"/>
    </row>
    <row r="881" spans="9:27" x14ac:dyDescent="0.3">
      <c r="I881" s="72"/>
      <c r="K881" s="32">
        <v>867</v>
      </c>
      <c r="L881" s="167"/>
      <c r="M881" s="167"/>
      <c r="N881" s="167"/>
      <c r="O881" s="165"/>
      <c r="P881" s="165"/>
      <c r="Q881" s="165"/>
      <c r="R881" s="167"/>
      <c r="S881" s="168"/>
      <c r="T881" s="169"/>
      <c r="U881" s="168"/>
      <c r="V881" s="169"/>
      <c r="W881" s="170"/>
      <c r="X881" s="170"/>
      <c r="Y881" s="170"/>
      <c r="Z881" s="170"/>
      <c r="AA881" s="167"/>
    </row>
    <row r="882" spans="9:27" x14ac:dyDescent="0.3">
      <c r="I882" s="72"/>
      <c r="K882" s="32">
        <v>868</v>
      </c>
      <c r="L882" s="167"/>
      <c r="M882" s="167"/>
      <c r="N882" s="167"/>
      <c r="O882" s="165"/>
      <c r="P882" s="165"/>
      <c r="Q882" s="165"/>
      <c r="R882" s="167"/>
      <c r="S882" s="168"/>
      <c r="T882" s="169"/>
      <c r="U882" s="168"/>
      <c r="V882" s="169"/>
      <c r="W882" s="170"/>
      <c r="X882" s="170"/>
      <c r="Y882" s="170"/>
      <c r="Z882" s="170"/>
      <c r="AA882" s="167"/>
    </row>
    <row r="883" spans="9:27" x14ac:dyDescent="0.3">
      <c r="I883" s="72"/>
      <c r="K883" s="32">
        <v>869</v>
      </c>
      <c r="L883" s="167"/>
      <c r="M883" s="167"/>
      <c r="N883" s="167"/>
      <c r="O883" s="165"/>
      <c r="P883" s="165"/>
      <c r="Q883" s="165"/>
      <c r="R883" s="167"/>
      <c r="S883" s="168"/>
      <c r="T883" s="169"/>
      <c r="U883" s="168"/>
      <c r="V883" s="169"/>
      <c r="W883" s="170"/>
      <c r="X883" s="170"/>
      <c r="Y883" s="170"/>
      <c r="Z883" s="170"/>
      <c r="AA883" s="167"/>
    </row>
    <row r="884" spans="9:27" x14ac:dyDescent="0.3">
      <c r="I884" s="72"/>
      <c r="K884" s="32">
        <v>870</v>
      </c>
      <c r="L884" s="167"/>
      <c r="M884" s="167"/>
      <c r="N884" s="167"/>
      <c r="O884" s="165"/>
      <c r="P884" s="165"/>
      <c r="Q884" s="165"/>
      <c r="R884" s="167"/>
      <c r="S884" s="168"/>
      <c r="T884" s="169"/>
      <c r="U884" s="168"/>
      <c r="V884" s="169"/>
      <c r="W884" s="170"/>
      <c r="X884" s="170"/>
      <c r="Y884" s="170"/>
      <c r="Z884" s="170"/>
      <c r="AA884" s="167"/>
    </row>
    <row r="885" spans="9:27" x14ac:dyDescent="0.3">
      <c r="I885" s="72"/>
      <c r="K885" s="32">
        <v>871</v>
      </c>
      <c r="L885" s="167"/>
      <c r="M885" s="167"/>
      <c r="N885" s="167"/>
      <c r="O885" s="165"/>
      <c r="P885" s="165"/>
      <c r="Q885" s="165"/>
      <c r="R885" s="167"/>
      <c r="S885" s="168"/>
      <c r="T885" s="169"/>
      <c r="U885" s="168"/>
      <c r="V885" s="169"/>
      <c r="W885" s="170"/>
      <c r="X885" s="170"/>
      <c r="Y885" s="170"/>
      <c r="Z885" s="170"/>
      <c r="AA885" s="167"/>
    </row>
    <row r="886" spans="9:27" x14ac:dyDescent="0.3">
      <c r="I886" s="72"/>
      <c r="K886" s="32">
        <v>872</v>
      </c>
      <c r="L886" s="167"/>
      <c r="M886" s="167"/>
      <c r="N886" s="167"/>
      <c r="O886" s="165"/>
      <c r="P886" s="165"/>
      <c r="Q886" s="165"/>
      <c r="R886" s="167"/>
      <c r="S886" s="168"/>
      <c r="T886" s="169"/>
      <c r="U886" s="168"/>
      <c r="V886" s="169"/>
      <c r="W886" s="170"/>
      <c r="X886" s="170"/>
      <c r="Y886" s="170"/>
      <c r="Z886" s="170"/>
      <c r="AA886" s="167"/>
    </row>
    <row r="887" spans="9:27" x14ac:dyDescent="0.3">
      <c r="I887" s="72"/>
      <c r="K887" s="32">
        <v>873</v>
      </c>
      <c r="L887" s="167"/>
      <c r="M887" s="167"/>
      <c r="N887" s="167"/>
      <c r="O887" s="165"/>
      <c r="P887" s="165"/>
      <c r="Q887" s="165"/>
      <c r="R887" s="167"/>
      <c r="S887" s="168"/>
      <c r="T887" s="169"/>
      <c r="U887" s="168"/>
      <c r="V887" s="169"/>
      <c r="W887" s="170"/>
      <c r="X887" s="170"/>
      <c r="Y887" s="170"/>
      <c r="Z887" s="170"/>
      <c r="AA887" s="167"/>
    </row>
    <row r="888" spans="9:27" x14ac:dyDescent="0.3">
      <c r="I888" s="72"/>
      <c r="K888" s="32">
        <v>874</v>
      </c>
      <c r="L888" s="167"/>
      <c r="M888" s="167"/>
      <c r="N888" s="167"/>
      <c r="O888" s="165"/>
      <c r="P888" s="165"/>
      <c r="Q888" s="165"/>
      <c r="R888" s="167"/>
      <c r="S888" s="168"/>
      <c r="T888" s="169"/>
      <c r="U888" s="168"/>
      <c r="V888" s="169"/>
      <c r="W888" s="170"/>
      <c r="X888" s="170"/>
      <c r="Y888" s="170"/>
      <c r="Z888" s="170"/>
      <c r="AA888" s="167"/>
    </row>
    <row r="889" spans="9:27" x14ac:dyDescent="0.3">
      <c r="I889" s="72"/>
      <c r="K889" s="32">
        <v>875</v>
      </c>
      <c r="L889" s="167"/>
      <c r="M889" s="167"/>
      <c r="N889" s="167"/>
      <c r="O889" s="165"/>
      <c r="P889" s="165"/>
      <c r="Q889" s="165"/>
      <c r="R889" s="167"/>
      <c r="S889" s="168"/>
      <c r="T889" s="169"/>
      <c r="U889" s="168"/>
      <c r="V889" s="169"/>
      <c r="W889" s="170"/>
      <c r="X889" s="170"/>
      <c r="Y889" s="170"/>
      <c r="Z889" s="170"/>
      <c r="AA889" s="167"/>
    </row>
    <row r="890" spans="9:27" x14ac:dyDescent="0.3">
      <c r="I890" s="72"/>
      <c r="K890" s="32">
        <v>876</v>
      </c>
      <c r="L890" s="167"/>
      <c r="M890" s="167"/>
      <c r="N890" s="167"/>
      <c r="O890" s="165"/>
      <c r="P890" s="165"/>
      <c r="Q890" s="165"/>
      <c r="R890" s="167"/>
      <c r="S890" s="168"/>
      <c r="T890" s="169"/>
      <c r="U890" s="168"/>
      <c r="V890" s="169"/>
      <c r="W890" s="170"/>
      <c r="X890" s="170"/>
      <c r="Y890" s="170"/>
      <c r="Z890" s="170"/>
      <c r="AA890" s="167"/>
    </row>
    <row r="891" spans="9:27" x14ac:dyDescent="0.3">
      <c r="I891" s="72"/>
      <c r="K891" s="32">
        <v>877</v>
      </c>
      <c r="L891" s="167"/>
      <c r="M891" s="167"/>
      <c r="N891" s="167"/>
      <c r="O891" s="165"/>
      <c r="P891" s="165"/>
      <c r="Q891" s="165"/>
      <c r="R891" s="167"/>
      <c r="S891" s="168"/>
      <c r="T891" s="169"/>
      <c r="U891" s="168"/>
      <c r="V891" s="169"/>
      <c r="W891" s="170"/>
      <c r="X891" s="170"/>
      <c r="Y891" s="170"/>
      <c r="Z891" s="170"/>
      <c r="AA891" s="167"/>
    </row>
    <row r="892" spans="9:27" x14ac:dyDescent="0.3">
      <c r="I892" s="72"/>
      <c r="K892" s="32">
        <v>878</v>
      </c>
      <c r="L892" s="167"/>
      <c r="M892" s="167"/>
      <c r="N892" s="167"/>
      <c r="O892" s="165"/>
      <c r="P892" s="165"/>
      <c r="Q892" s="165"/>
      <c r="R892" s="167"/>
      <c r="S892" s="168"/>
      <c r="T892" s="169"/>
      <c r="U892" s="168"/>
      <c r="V892" s="169"/>
      <c r="W892" s="170"/>
      <c r="X892" s="170"/>
      <c r="Y892" s="170"/>
      <c r="Z892" s="170"/>
      <c r="AA892" s="167"/>
    </row>
    <row r="893" spans="9:27" x14ac:dyDescent="0.3">
      <c r="I893" s="72"/>
      <c r="K893" s="32">
        <v>879</v>
      </c>
      <c r="L893" s="167"/>
      <c r="M893" s="167"/>
      <c r="N893" s="167"/>
      <c r="O893" s="165"/>
      <c r="P893" s="165"/>
      <c r="Q893" s="165"/>
      <c r="R893" s="167"/>
      <c r="S893" s="168"/>
      <c r="T893" s="169"/>
      <c r="U893" s="168"/>
      <c r="V893" s="169"/>
      <c r="W893" s="170"/>
      <c r="X893" s="170"/>
      <c r="Y893" s="170"/>
      <c r="Z893" s="170"/>
      <c r="AA893" s="167"/>
    </row>
    <row r="894" spans="9:27" x14ac:dyDescent="0.3">
      <c r="I894" s="72"/>
      <c r="K894" s="32">
        <v>880</v>
      </c>
      <c r="L894" s="167"/>
      <c r="M894" s="167"/>
      <c r="N894" s="167"/>
      <c r="O894" s="165"/>
      <c r="P894" s="165"/>
      <c r="Q894" s="165"/>
      <c r="R894" s="167"/>
      <c r="S894" s="168"/>
      <c r="T894" s="169"/>
      <c r="U894" s="168"/>
      <c r="V894" s="169"/>
      <c r="W894" s="170"/>
      <c r="X894" s="170"/>
      <c r="Y894" s="170"/>
      <c r="Z894" s="170"/>
      <c r="AA894" s="167"/>
    </row>
    <row r="895" spans="9:27" x14ac:dyDescent="0.3">
      <c r="I895" s="72"/>
      <c r="K895" s="32">
        <v>881</v>
      </c>
      <c r="L895" s="167"/>
      <c r="M895" s="167"/>
      <c r="N895" s="167"/>
      <c r="O895" s="165"/>
      <c r="P895" s="165"/>
      <c r="Q895" s="165"/>
      <c r="R895" s="167"/>
      <c r="S895" s="168"/>
      <c r="T895" s="169"/>
      <c r="U895" s="168"/>
      <c r="V895" s="169"/>
      <c r="W895" s="170"/>
      <c r="X895" s="170"/>
      <c r="Y895" s="170"/>
      <c r="Z895" s="170"/>
      <c r="AA895" s="167"/>
    </row>
    <row r="896" spans="9:27" x14ac:dyDescent="0.3">
      <c r="I896" s="72"/>
      <c r="K896" s="32">
        <v>882</v>
      </c>
      <c r="L896" s="167"/>
      <c r="M896" s="167"/>
      <c r="N896" s="167"/>
      <c r="O896" s="165"/>
      <c r="P896" s="165"/>
      <c r="Q896" s="165"/>
      <c r="R896" s="167"/>
      <c r="S896" s="168"/>
      <c r="T896" s="169"/>
      <c r="U896" s="168"/>
      <c r="V896" s="169"/>
      <c r="W896" s="170"/>
      <c r="X896" s="170"/>
      <c r="Y896" s="170"/>
      <c r="Z896" s="170"/>
      <c r="AA896" s="167"/>
    </row>
    <row r="897" spans="9:27" x14ac:dyDescent="0.3">
      <c r="I897" s="72"/>
      <c r="K897" s="32">
        <v>883</v>
      </c>
      <c r="L897" s="167"/>
      <c r="M897" s="167"/>
      <c r="N897" s="167"/>
      <c r="O897" s="165"/>
      <c r="P897" s="165"/>
      <c r="Q897" s="165"/>
      <c r="R897" s="167"/>
      <c r="S897" s="168"/>
      <c r="T897" s="169"/>
      <c r="U897" s="168"/>
      <c r="V897" s="169"/>
      <c r="W897" s="170"/>
      <c r="X897" s="170"/>
      <c r="Y897" s="170"/>
      <c r="Z897" s="170"/>
      <c r="AA897" s="167"/>
    </row>
    <row r="898" spans="9:27" x14ac:dyDescent="0.3">
      <c r="I898" s="72"/>
      <c r="K898" s="32">
        <v>884</v>
      </c>
      <c r="L898" s="167"/>
      <c r="M898" s="167"/>
      <c r="N898" s="167"/>
      <c r="O898" s="165"/>
      <c r="P898" s="165"/>
      <c r="Q898" s="165"/>
      <c r="R898" s="167"/>
      <c r="S898" s="168"/>
      <c r="T898" s="169"/>
      <c r="U898" s="168"/>
      <c r="V898" s="169"/>
      <c r="W898" s="170"/>
      <c r="X898" s="170"/>
      <c r="Y898" s="170"/>
      <c r="Z898" s="170"/>
      <c r="AA898" s="167"/>
    </row>
    <row r="899" spans="9:27" x14ac:dyDescent="0.3">
      <c r="I899" s="72"/>
      <c r="K899" s="32">
        <v>885</v>
      </c>
      <c r="L899" s="167"/>
      <c r="M899" s="167"/>
      <c r="N899" s="167"/>
      <c r="O899" s="165"/>
      <c r="P899" s="165"/>
      <c r="Q899" s="165"/>
      <c r="R899" s="167"/>
      <c r="S899" s="168"/>
      <c r="T899" s="169"/>
      <c r="U899" s="168"/>
      <c r="V899" s="169"/>
      <c r="W899" s="170"/>
      <c r="X899" s="170"/>
      <c r="Y899" s="170"/>
      <c r="Z899" s="170"/>
      <c r="AA899" s="167"/>
    </row>
    <row r="900" spans="9:27" x14ac:dyDescent="0.3">
      <c r="I900" s="72"/>
      <c r="K900" s="32">
        <v>886</v>
      </c>
      <c r="L900" s="167"/>
      <c r="M900" s="167"/>
      <c r="N900" s="167"/>
      <c r="O900" s="165"/>
      <c r="P900" s="165"/>
      <c r="Q900" s="165"/>
      <c r="R900" s="167"/>
      <c r="S900" s="168"/>
      <c r="T900" s="169"/>
      <c r="U900" s="168"/>
      <c r="V900" s="169"/>
      <c r="W900" s="170"/>
      <c r="X900" s="170"/>
      <c r="Y900" s="170"/>
      <c r="Z900" s="170"/>
      <c r="AA900" s="167"/>
    </row>
    <row r="901" spans="9:27" x14ac:dyDescent="0.3">
      <c r="I901" s="72"/>
      <c r="K901" s="32">
        <v>887</v>
      </c>
      <c r="L901" s="167"/>
      <c r="M901" s="167"/>
      <c r="N901" s="167"/>
      <c r="O901" s="165"/>
      <c r="P901" s="165"/>
      <c r="Q901" s="165"/>
      <c r="R901" s="167"/>
      <c r="S901" s="168"/>
      <c r="T901" s="169"/>
      <c r="U901" s="168"/>
      <c r="V901" s="169"/>
      <c r="W901" s="170"/>
      <c r="X901" s="170"/>
      <c r="Y901" s="170"/>
      <c r="Z901" s="170"/>
      <c r="AA901" s="167"/>
    </row>
    <row r="902" spans="9:27" x14ac:dyDescent="0.3">
      <c r="I902" s="72"/>
      <c r="K902" s="32">
        <v>888</v>
      </c>
      <c r="L902" s="167"/>
      <c r="M902" s="167"/>
      <c r="N902" s="167"/>
      <c r="O902" s="165"/>
      <c r="P902" s="165"/>
      <c r="Q902" s="165"/>
      <c r="R902" s="167"/>
      <c r="S902" s="168"/>
      <c r="T902" s="169"/>
      <c r="U902" s="168"/>
      <c r="V902" s="169"/>
      <c r="W902" s="170"/>
      <c r="X902" s="170"/>
      <c r="Y902" s="170"/>
      <c r="Z902" s="170"/>
      <c r="AA902" s="167"/>
    </row>
    <row r="903" spans="9:27" x14ac:dyDescent="0.3">
      <c r="I903" s="72"/>
      <c r="K903" s="32">
        <v>889</v>
      </c>
      <c r="L903" s="167"/>
      <c r="M903" s="167"/>
      <c r="N903" s="167"/>
      <c r="O903" s="165"/>
      <c r="P903" s="165"/>
      <c r="Q903" s="165"/>
      <c r="R903" s="167"/>
      <c r="S903" s="168"/>
      <c r="T903" s="169"/>
      <c r="U903" s="168"/>
      <c r="V903" s="169"/>
      <c r="W903" s="170"/>
      <c r="X903" s="170"/>
      <c r="Y903" s="170"/>
      <c r="Z903" s="170"/>
      <c r="AA903" s="167"/>
    </row>
    <row r="904" spans="9:27" x14ac:dyDescent="0.3">
      <c r="I904" s="72"/>
      <c r="K904" s="32">
        <v>890</v>
      </c>
      <c r="L904" s="167"/>
      <c r="M904" s="167"/>
      <c r="N904" s="167"/>
      <c r="O904" s="165"/>
      <c r="P904" s="165"/>
      <c r="Q904" s="165"/>
      <c r="R904" s="167"/>
      <c r="S904" s="168"/>
      <c r="T904" s="169"/>
      <c r="U904" s="168"/>
      <c r="V904" s="169"/>
      <c r="W904" s="170"/>
      <c r="X904" s="170"/>
      <c r="Y904" s="170"/>
      <c r="Z904" s="170"/>
      <c r="AA904" s="167"/>
    </row>
    <row r="905" spans="9:27" x14ac:dyDescent="0.3">
      <c r="I905" s="72"/>
      <c r="K905" s="32">
        <v>891</v>
      </c>
      <c r="L905" s="167"/>
      <c r="M905" s="167"/>
      <c r="N905" s="167"/>
      <c r="O905" s="165"/>
      <c r="P905" s="165"/>
      <c r="Q905" s="165"/>
      <c r="R905" s="167"/>
      <c r="S905" s="168"/>
      <c r="T905" s="169"/>
      <c r="U905" s="168"/>
      <c r="V905" s="169"/>
      <c r="W905" s="170"/>
      <c r="X905" s="170"/>
      <c r="Y905" s="170"/>
      <c r="Z905" s="170"/>
      <c r="AA905" s="167"/>
    </row>
    <row r="906" spans="9:27" x14ac:dyDescent="0.3">
      <c r="I906" s="72"/>
      <c r="K906" s="32">
        <v>892</v>
      </c>
      <c r="L906" s="167"/>
      <c r="M906" s="167"/>
      <c r="N906" s="167"/>
      <c r="O906" s="165"/>
      <c r="P906" s="165"/>
      <c r="Q906" s="165"/>
      <c r="R906" s="167"/>
      <c r="S906" s="168"/>
      <c r="T906" s="169"/>
      <c r="U906" s="168"/>
      <c r="V906" s="169"/>
      <c r="W906" s="170"/>
      <c r="X906" s="170"/>
      <c r="Y906" s="170"/>
      <c r="Z906" s="170"/>
      <c r="AA906" s="167"/>
    </row>
    <row r="907" spans="9:27" x14ac:dyDescent="0.3">
      <c r="I907" s="72"/>
      <c r="K907" s="32">
        <v>893</v>
      </c>
      <c r="L907" s="167"/>
      <c r="M907" s="167"/>
      <c r="N907" s="167"/>
      <c r="O907" s="165"/>
      <c r="P907" s="165"/>
      <c r="Q907" s="165"/>
      <c r="R907" s="167"/>
      <c r="S907" s="168"/>
      <c r="T907" s="169"/>
      <c r="U907" s="168"/>
      <c r="V907" s="169"/>
      <c r="W907" s="170"/>
      <c r="X907" s="170"/>
      <c r="Y907" s="170"/>
      <c r="Z907" s="170"/>
      <c r="AA907" s="167"/>
    </row>
    <row r="908" spans="9:27" x14ac:dyDescent="0.3">
      <c r="I908" s="72"/>
      <c r="K908" s="32">
        <v>894</v>
      </c>
      <c r="L908" s="167"/>
      <c r="M908" s="167"/>
      <c r="N908" s="167"/>
      <c r="O908" s="165"/>
      <c r="P908" s="165"/>
      <c r="Q908" s="165"/>
      <c r="R908" s="167"/>
      <c r="S908" s="168"/>
      <c r="T908" s="169"/>
      <c r="U908" s="168"/>
      <c r="V908" s="169"/>
      <c r="W908" s="170"/>
      <c r="X908" s="170"/>
      <c r="Y908" s="170"/>
      <c r="Z908" s="170"/>
      <c r="AA908" s="167"/>
    </row>
    <row r="909" spans="9:27" x14ac:dyDescent="0.3">
      <c r="I909" s="72"/>
      <c r="K909" s="32">
        <v>895</v>
      </c>
      <c r="L909" s="167"/>
      <c r="M909" s="167"/>
      <c r="N909" s="167"/>
      <c r="O909" s="165"/>
      <c r="P909" s="165"/>
      <c r="Q909" s="165"/>
      <c r="R909" s="167"/>
      <c r="S909" s="168"/>
      <c r="T909" s="169"/>
      <c r="U909" s="168"/>
      <c r="V909" s="169"/>
      <c r="W909" s="170"/>
      <c r="X909" s="170"/>
      <c r="Y909" s="170"/>
      <c r="Z909" s="170"/>
      <c r="AA909" s="167"/>
    </row>
    <row r="910" spans="9:27" x14ac:dyDescent="0.3">
      <c r="I910" s="72"/>
      <c r="K910" s="32">
        <v>896</v>
      </c>
      <c r="L910" s="167"/>
      <c r="M910" s="167"/>
      <c r="N910" s="167"/>
      <c r="O910" s="165"/>
      <c r="P910" s="165"/>
      <c r="Q910" s="165"/>
      <c r="R910" s="167"/>
      <c r="S910" s="168"/>
      <c r="T910" s="169"/>
      <c r="U910" s="168"/>
      <c r="V910" s="169"/>
      <c r="W910" s="170"/>
      <c r="X910" s="170"/>
      <c r="Y910" s="170"/>
      <c r="Z910" s="170"/>
      <c r="AA910" s="167"/>
    </row>
    <row r="911" spans="9:27" x14ac:dyDescent="0.3">
      <c r="I911" s="72"/>
      <c r="K911" s="32">
        <v>897</v>
      </c>
      <c r="L911" s="167"/>
      <c r="M911" s="167"/>
      <c r="N911" s="167"/>
      <c r="O911" s="165"/>
      <c r="P911" s="165"/>
      <c r="Q911" s="165"/>
      <c r="R911" s="167"/>
      <c r="S911" s="168"/>
      <c r="T911" s="169"/>
      <c r="U911" s="168"/>
      <c r="V911" s="169"/>
      <c r="W911" s="170"/>
      <c r="X911" s="170"/>
      <c r="Y911" s="170"/>
      <c r="Z911" s="170"/>
      <c r="AA911" s="167"/>
    </row>
    <row r="912" spans="9:27" x14ac:dyDescent="0.3">
      <c r="I912" s="72"/>
      <c r="K912" s="32">
        <v>898</v>
      </c>
      <c r="L912" s="167"/>
      <c r="M912" s="167"/>
      <c r="N912" s="167"/>
      <c r="O912" s="165"/>
      <c r="P912" s="165"/>
      <c r="Q912" s="165"/>
      <c r="R912" s="167"/>
      <c r="S912" s="168"/>
      <c r="T912" s="169"/>
      <c r="U912" s="168"/>
      <c r="V912" s="169"/>
      <c r="W912" s="170"/>
      <c r="X912" s="170"/>
      <c r="Y912" s="170"/>
      <c r="Z912" s="170"/>
      <c r="AA912" s="167"/>
    </row>
    <row r="913" spans="9:27" x14ac:dyDescent="0.3">
      <c r="I913" s="72"/>
      <c r="K913" s="32">
        <v>899</v>
      </c>
      <c r="L913" s="167"/>
      <c r="M913" s="167"/>
      <c r="N913" s="167"/>
      <c r="O913" s="165"/>
      <c r="P913" s="165"/>
      <c r="Q913" s="165"/>
      <c r="R913" s="167"/>
      <c r="S913" s="168"/>
      <c r="T913" s="169"/>
      <c r="U913" s="168"/>
      <c r="V913" s="169"/>
      <c r="W913" s="170"/>
      <c r="X913" s="170"/>
      <c r="Y913" s="170"/>
      <c r="Z913" s="170"/>
      <c r="AA913" s="167"/>
    </row>
    <row r="914" spans="9:27" x14ac:dyDescent="0.3">
      <c r="I914" s="72"/>
      <c r="K914" s="32">
        <v>900</v>
      </c>
      <c r="L914" s="167"/>
      <c r="M914" s="167"/>
      <c r="N914" s="167"/>
      <c r="O914" s="165"/>
      <c r="P914" s="165"/>
      <c r="Q914" s="165"/>
      <c r="R914" s="167"/>
      <c r="S914" s="168"/>
      <c r="T914" s="169"/>
      <c r="U914" s="168"/>
      <c r="V914" s="169"/>
      <c r="W914" s="170"/>
      <c r="X914" s="170"/>
      <c r="Y914" s="170"/>
      <c r="Z914" s="170"/>
      <c r="AA914" s="167"/>
    </row>
    <row r="915" spans="9:27" x14ac:dyDescent="0.3">
      <c r="I915" s="72"/>
      <c r="K915" s="32">
        <v>901</v>
      </c>
      <c r="L915" s="167"/>
      <c r="M915" s="167"/>
      <c r="N915" s="167"/>
      <c r="O915" s="165"/>
      <c r="P915" s="165"/>
      <c r="Q915" s="165"/>
      <c r="R915" s="167"/>
      <c r="S915" s="168"/>
      <c r="T915" s="169"/>
      <c r="U915" s="168"/>
      <c r="V915" s="169"/>
      <c r="W915" s="170"/>
      <c r="X915" s="170"/>
      <c r="Y915" s="170"/>
      <c r="Z915" s="170"/>
      <c r="AA915" s="167"/>
    </row>
    <row r="916" spans="9:27" x14ac:dyDescent="0.3">
      <c r="I916" s="72"/>
      <c r="K916" s="32">
        <v>902</v>
      </c>
      <c r="L916" s="167"/>
      <c r="M916" s="167"/>
      <c r="N916" s="167"/>
      <c r="O916" s="165"/>
      <c r="P916" s="165"/>
      <c r="Q916" s="165"/>
      <c r="R916" s="167"/>
      <c r="S916" s="168"/>
      <c r="T916" s="169"/>
      <c r="U916" s="168"/>
      <c r="V916" s="169"/>
      <c r="W916" s="170"/>
      <c r="X916" s="170"/>
      <c r="Y916" s="170"/>
      <c r="Z916" s="170"/>
      <c r="AA916" s="167"/>
    </row>
    <row r="917" spans="9:27" x14ac:dyDescent="0.3">
      <c r="I917" s="72"/>
      <c r="K917" s="32">
        <v>903</v>
      </c>
      <c r="L917" s="167"/>
      <c r="M917" s="167"/>
      <c r="N917" s="167"/>
      <c r="O917" s="165"/>
      <c r="P917" s="165"/>
      <c r="Q917" s="165"/>
      <c r="R917" s="167"/>
      <c r="S917" s="168"/>
      <c r="T917" s="169"/>
      <c r="U917" s="168"/>
      <c r="V917" s="169"/>
      <c r="W917" s="170"/>
      <c r="X917" s="170"/>
      <c r="Y917" s="170"/>
      <c r="Z917" s="170"/>
      <c r="AA917" s="167"/>
    </row>
    <row r="918" spans="9:27" x14ac:dyDescent="0.3">
      <c r="I918" s="72"/>
      <c r="K918" s="32">
        <v>904</v>
      </c>
      <c r="L918" s="167"/>
      <c r="M918" s="167"/>
      <c r="N918" s="167"/>
      <c r="O918" s="165"/>
      <c r="P918" s="165"/>
      <c r="Q918" s="165"/>
      <c r="R918" s="167"/>
      <c r="S918" s="168"/>
      <c r="T918" s="169"/>
      <c r="U918" s="168"/>
      <c r="V918" s="169"/>
      <c r="W918" s="170"/>
      <c r="X918" s="170"/>
      <c r="Y918" s="170"/>
      <c r="Z918" s="170"/>
      <c r="AA918" s="167"/>
    </row>
    <row r="919" spans="9:27" x14ac:dyDescent="0.3">
      <c r="I919" s="72"/>
      <c r="K919" s="32">
        <v>905</v>
      </c>
      <c r="L919" s="167"/>
      <c r="M919" s="167"/>
      <c r="N919" s="167"/>
      <c r="O919" s="165"/>
      <c r="P919" s="165"/>
      <c r="Q919" s="165"/>
      <c r="R919" s="167"/>
      <c r="S919" s="168"/>
      <c r="T919" s="169"/>
      <c r="U919" s="168"/>
      <c r="V919" s="169"/>
      <c r="W919" s="170"/>
      <c r="X919" s="170"/>
      <c r="Y919" s="170"/>
      <c r="Z919" s="170"/>
      <c r="AA919" s="167"/>
    </row>
    <row r="920" spans="9:27" x14ac:dyDescent="0.3">
      <c r="I920" s="72"/>
      <c r="K920" s="32">
        <v>906</v>
      </c>
      <c r="L920" s="167"/>
      <c r="M920" s="167"/>
      <c r="N920" s="167"/>
      <c r="O920" s="165"/>
      <c r="P920" s="165"/>
      <c r="Q920" s="165"/>
      <c r="R920" s="167"/>
      <c r="S920" s="168"/>
      <c r="T920" s="169"/>
      <c r="U920" s="168"/>
      <c r="V920" s="169"/>
      <c r="W920" s="170"/>
      <c r="X920" s="170"/>
      <c r="Y920" s="170"/>
      <c r="Z920" s="170"/>
      <c r="AA920" s="167"/>
    </row>
    <row r="921" spans="9:27" x14ac:dyDescent="0.3">
      <c r="I921" s="72"/>
      <c r="K921" s="32">
        <v>907</v>
      </c>
      <c r="L921" s="167"/>
      <c r="M921" s="167"/>
      <c r="N921" s="167"/>
      <c r="O921" s="165"/>
      <c r="P921" s="165"/>
      <c r="Q921" s="165"/>
      <c r="R921" s="167"/>
      <c r="S921" s="168"/>
      <c r="T921" s="169"/>
      <c r="U921" s="168"/>
      <c r="V921" s="169"/>
      <c r="W921" s="170"/>
      <c r="X921" s="170"/>
      <c r="Y921" s="170"/>
      <c r="Z921" s="170"/>
      <c r="AA921" s="167"/>
    </row>
    <row r="922" spans="9:27" x14ac:dyDescent="0.3">
      <c r="I922" s="72"/>
      <c r="K922" s="32">
        <v>908</v>
      </c>
      <c r="L922" s="167"/>
      <c r="M922" s="167"/>
      <c r="N922" s="167"/>
      <c r="O922" s="165"/>
      <c r="P922" s="165"/>
      <c r="Q922" s="165"/>
      <c r="R922" s="167"/>
      <c r="S922" s="168"/>
      <c r="T922" s="169"/>
      <c r="U922" s="168"/>
      <c r="V922" s="169"/>
      <c r="W922" s="170"/>
      <c r="X922" s="170"/>
      <c r="Y922" s="170"/>
      <c r="Z922" s="170"/>
      <c r="AA922" s="167"/>
    </row>
    <row r="923" spans="9:27" x14ac:dyDescent="0.3">
      <c r="I923" s="72"/>
      <c r="K923" s="32">
        <v>909</v>
      </c>
      <c r="L923" s="167"/>
      <c r="M923" s="167"/>
      <c r="N923" s="167"/>
      <c r="O923" s="165"/>
      <c r="P923" s="165"/>
      <c r="Q923" s="165"/>
      <c r="R923" s="167"/>
      <c r="S923" s="168"/>
      <c r="T923" s="169"/>
      <c r="U923" s="168"/>
      <c r="V923" s="169"/>
      <c r="W923" s="170"/>
      <c r="X923" s="170"/>
      <c r="Y923" s="170"/>
      <c r="Z923" s="170"/>
      <c r="AA923" s="167"/>
    </row>
    <row r="924" spans="9:27" x14ac:dyDescent="0.3">
      <c r="I924" s="72"/>
      <c r="K924" s="32">
        <v>910</v>
      </c>
      <c r="L924" s="167"/>
      <c r="M924" s="167"/>
      <c r="N924" s="167"/>
      <c r="O924" s="165"/>
      <c r="P924" s="165"/>
      <c r="Q924" s="165"/>
      <c r="R924" s="167"/>
      <c r="S924" s="168"/>
      <c r="T924" s="169"/>
      <c r="U924" s="168"/>
      <c r="V924" s="169"/>
      <c r="W924" s="170"/>
      <c r="X924" s="170"/>
      <c r="Y924" s="170"/>
      <c r="Z924" s="170"/>
      <c r="AA924" s="167"/>
    </row>
    <row r="925" spans="9:27" x14ac:dyDescent="0.3">
      <c r="I925" s="72"/>
      <c r="K925" s="32">
        <v>911</v>
      </c>
      <c r="L925" s="167"/>
      <c r="M925" s="167"/>
      <c r="N925" s="167"/>
      <c r="O925" s="165"/>
      <c r="P925" s="165"/>
      <c r="Q925" s="165"/>
      <c r="R925" s="167"/>
      <c r="S925" s="168"/>
      <c r="T925" s="169"/>
      <c r="U925" s="168"/>
      <c r="V925" s="169"/>
      <c r="W925" s="170"/>
      <c r="X925" s="170"/>
      <c r="Y925" s="170"/>
      <c r="Z925" s="170"/>
      <c r="AA925" s="167"/>
    </row>
    <row r="926" spans="9:27" x14ac:dyDescent="0.3">
      <c r="I926" s="72"/>
      <c r="K926" s="32">
        <v>912</v>
      </c>
      <c r="L926" s="167"/>
      <c r="M926" s="167"/>
      <c r="N926" s="167"/>
      <c r="O926" s="165"/>
      <c r="P926" s="165"/>
      <c r="Q926" s="165"/>
      <c r="R926" s="167"/>
      <c r="S926" s="168"/>
      <c r="T926" s="169"/>
      <c r="U926" s="168"/>
      <c r="V926" s="169"/>
      <c r="W926" s="170"/>
      <c r="X926" s="170"/>
      <c r="Y926" s="170"/>
      <c r="Z926" s="170"/>
      <c r="AA926" s="167"/>
    </row>
    <row r="927" spans="9:27" x14ac:dyDescent="0.3">
      <c r="I927" s="72"/>
      <c r="K927" s="32">
        <v>913</v>
      </c>
      <c r="L927" s="167"/>
      <c r="M927" s="167"/>
      <c r="N927" s="167"/>
      <c r="O927" s="165"/>
      <c r="P927" s="165"/>
      <c r="Q927" s="165"/>
      <c r="R927" s="167"/>
      <c r="S927" s="168"/>
      <c r="T927" s="169"/>
      <c r="U927" s="168"/>
      <c r="V927" s="169"/>
      <c r="W927" s="170"/>
      <c r="X927" s="170"/>
      <c r="Y927" s="170"/>
      <c r="Z927" s="170"/>
      <c r="AA927" s="167"/>
    </row>
    <row r="928" spans="9:27" x14ac:dyDescent="0.3">
      <c r="I928" s="72"/>
      <c r="K928" s="32">
        <v>914</v>
      </c>
      <c r="L928" s="167"/>
      <c r="M928" s="167"/>
      <c r="N928" s="167"/>
      <c r="O928" s="165"/>
      <c r="P928" s="165"/>
      <c r="Q928" s="165"/>
      <c r="R928" s="167"/>
      <c r="S928" s="168"/>
      <c r="T928" s="169"/>
      <c r="U928" s="168"/>
      <c r="V928" s="169"/>
      <c r="W928" s="170"/>
      <c r="X928" s="170"/>
      <c r="Y928" s="170"/>
      <c r="Z928" s="170"/>
      <c r="AA928" s="167"/>
    </row>
    <row r="929" spans="9:27" x14ac:dyDescent="0.3">
      <c r="I929" s="72"/>
      <c r="K929" s="32">
        <v>915</v>
      </c>
      <c r="L929" s="167"/>
      <c r="M929" s="167"/>
      <c r="N929" s="167"/>
      <c r="O929" s="165"/>
      <c r="P929" s="165"/>
      <c r="Q929" s="165"/>
      <c r="R929" s="167"/>
      <c r="S929" s="168"/>
      <c r="T929" s="169"/>
      <c r="U929" s="168"/>
      <c r="V929" s="169"/>
      <c r="W929" s="170"/>
      <c r="X929" s="170"/>
      <c r="Y929" s="170"/>
      <c r="Z929" s="170"/>
      <c r="AA929" s="167"/>
    </row>
    <row r="930" spans="9:27" x14ac:dyDescent="0.3">
      <c r="I930" s="72"/>
      <c r="K930" s="32">
        <v>916</v>
      </c>
      <c r="L930" s="167"/>
      <c r="M930" s="167"/>
      <c r="N930" s="167"/>
      <c r="O930" s="165"/>
      <c r="P930" s="165"/>
      <c r="Q930" s="165"/>
      <c r="R930" s="167"/>
      <c r="S930" s="168"/>
      <c r="T930" s="169"/>
      <c r="U930" s="168"/>
      <c r="V930" s="169"/>
      <c r="W930" s="170"/>
      <c r="X930" s="170"/>
      <c r="Y930" s="170"/>
      <c r="Z930" s="170"/>
      <c r="AA930" s="167"/>
    </row>
    <row r="931" spans="9:27" x14ac:dyDescent="0.3">
      <c r="I931" s="72"/>
      <c r="K931" s="32">
        <v>917</v>
      </c>
      <c r="L931" s="167"/>
      <c r="M931" s="167"/>
      <c r="N931" s="167"/>
      <c r="O931" s="165"/>
      <c r="P931" s="165"/>
      <c r="Q931" s="165"/>
      <c r="R931" s="167"/>
      <c r="S931" s="168"/>
      <c r="T931" s="169"/>
      <c r="U931" s="168"/>
      <c r="V931" s="169"/>
      <c r="W931" s="170"/>
      <c r="X931" s="170"/>
      <c r="Y931" s="170"/>
      <c r="Z931" s="170"/>
      <c r="AA931" s="167"/>
    </row>
    <row r="932" spans="9:27" x14ac:dyDescent="0.3">
      <c r="I932" s="72"/>
      <c r="K932" s="32">
        <v>918</v>
      </c>
      <c r="L932" s="167"/>
      <c r="M932" s="167"/>
      <c r="N932" s="167"/>
      <c r="O932" s="165"/>
      <c r="P932" s="165"/>
      <c r="Q932" s="165"/>
      <c r="R932" s="167"/>
      <c r="S932" s="168"/>
      <c r="T932" s="169"/>
      <c r="U932" s="168"/>
      <c r="V932" s="169"/>
      <c r="W932" s="170"/>
      <c r="X932" s="170"/>
      <c r="Y932" s="170"/>
      <c r="Z932" s="170"/>
      <c r="AA932" s="167"/>
    </row>
    <row r="933" spans="9:27" x14ac:dyDescent="0.3">
      <c r="I933" s="72"/>
      <c r="K933" s="32">
        <v>919</v>
      </c>
      <c r="L933" s="167"/>
      <c r="M933" s="167"/>
      <c r="N933" s="167"/>
      <c r="O933" s="165"/>
      <c r="P933" s="165"/>
      <c r="Q933" s="165"/>
      <c r="R933" s="167"/>
      <c r="S933" s="168"/>
      <c r="T933" s="169"/>
      <c r="U933" s="168"/>
      <c r="V933" s="169"/>
      <c r="W933" s="170"/>
      <c r="X933" s="170"/>
      <c r="Y933" s="170"/>
      <c r="Z933" s="170"/>
      <c r="AA933" s="167"/>
    </row>
    <row r="934" spans="9:27" x14ac:dyDescent="0.3">
      <c r="I934" s="72"/>
      <c r="K934" s="32">
        <v>920</v>
      </c>
      <c r="L934" s="167"/>
      <c r="M934" s="167"/>
      <c r="N934" s="167"/>
      <c r="O934" s="165"/>
      <c r="P934" s="165"/>
      <c r="Q934" s="165"/>
      <c r="R934" s="167"/>
      <c r="S934" s="168"/>
      <c r="T934" s="169"/>
      <c r="U934" s="168"/>
      <c r="V934" s="169"/>
      <c r="W934" s="170"/>
      <c r="X934" s="170"/>
      <c r="Y934" s="170"/>
      <c r="Z934" s="170"/>
      <c r="AA934" s="167"/>
    </row>
    <row r="935" spans="9:27" x14ac:dyDescent="0.3">
      <c r="I935" s="72"/>
      <c r="K935" s="32">
        <v>921</v>
      </c>
      <c r="L935" s="167"/>
      <c r="M935" s="167"/>
      <c r="N935" s="167"/>
      <c r="O935" s="165"/>
      <c r="P935" s="165"/>
      <c r="Q935" s="165"/>
      <c r="R935" s="167"/>
      <c r="S935" s="168"/>
      <c r="T935" s="169"/>
      <c r="U935" s="168"/>
      <c r="V935" s="169"/>
      <c r="W935" s="170"/>
      <c r="X935" s="170"/>
      <c r="Y935" s="170"/>
      <c r="Z935" s="170"/>
      <c r="AA935" s="167"/>
    </row>
    <row r="936" spans="9:27" x14ac:dyDescent="0.3">
      <c r="I936" s="72"/>
      <c r="K936" s="32">
        <v>922</v>
      </c>
      <c r="L936" s="167"/>
      <c r="M936" s="167"/>
      <c r="N936" s="167"/>
      <c r="O936" s="165"/>
      <c r="P936" s="165"/>
      <c r="Q936" s="165"/>
      <c r="R936" s="167"/>
      <c r="S936" s="168"/>
      <c r="T936" s="169"/>
      <c r="U936" s="168"/>
      <c r="V936" s="169"/>
      <c r="W936" s="170"/>
      <c r="X936" s="170"/>
      <c r="Y936" s="170"/>
      <c r="Z936" s="170"/>
      <c r="AA936" s="167"/>
    </row>
    <row r="937" spans="9:27" x14ac:dyDescent="0.3">
      <c r="I937" s="72"/>
      <c r="K937" s="32">
        <v>923</v>
      </c>
      <c r="L937" s="167"/>
      <c r="M937" s="167"/>
      <c r="N937" s="167"/>
      <c r="O937" s="165"/>
      <c r="P937" s="165"/>
      <c r="Q937" s="165"/>
      <c r="R937" s="167"/>
      <c r="S937" s="168"/>
      <c r="T937" s="169"/>
      <c r="U937" s="168"/>
      <c r="V937" s="169"/>
      <c r="W937" s="170"/>
      <c r="X937" s="170"/>
      <c r="Y937" s="170"/>
      <c r="Z937" s="170"/>
      <c r="AA937" s="167"/>
    </row>
    <row r="938" spans="9:27" x14ac:dyDescent="0.3">
      <c r="I938" s="72"/>
      <c r="K938" s="32">
        <v>924</v>
      </c>
      <c r="L938" s="167"/>
      <c r="M938" s="167"/>
      <c r="N938" s="167"/>
      <c r="O938" s="165"/>
      <c r="P938" s="165"/>
      <c r="Q938" s="165"/>
      <c r="R938" s="167"/>
      <c r="S938" s="168"/>
      <c r="T938" s="169"/>
      <c r="U938" s="168"/>
      <c r="V938" s="169"/>
      <c r="W938" s="170"/>
      <c r="X938" s="170"/>
      <c r="Y938" s="170"/>
      <c r="Z938" s="170"/>
      <c r="AA938" s="167"/>
    </row>
    <row r="939" spans="9:27" x14ac:dyDescent="0.3">
      <c r="I939" s="72"/>
      <c r="K939" s="32">
        <v>925</v>
      </c>
      <c r="L939" s="167"/>
      <c r="M939" s="167"/>
      <c r="N939" s="167"/>
      <c r="O939" s="165"/>
      <c r="P939" s="165"/>
      <c r="Q939" s="165"/>
      <c r="R939" s="167"/>
      <c r="S939" s="168"/>
      <c r="T939" s="169"/>
      <c r="U939" s="168"/>
      <c r="V939" s="169"/>
      <c r="W939" s="170"/>
      <c r="X939" s="170"/>
      <c r="Y939" s="170"/>
      <c r="Z939" s="170"/>
      <c r="AA939" s="167"/>
    </row>
    <row r="940" spans="9:27" x14ac:dyDescent="0.3">
      <c r="I940" s="72"/>
      <c r="K940" s="32">
        <v>926</v>
      </c>
      <c r="L940" s="167"/>
      <c r="M940" s="167"/>
      <c r="N940" s="167"/>
      <c r="O940" s="165"/>
      <c r="P940" s="165"/>
      <c r="Q940" s="165"/>
      <c r="R940" s="167"/>
      <c r="S940" s="168"/>
      <c r="T940" s="169"/>
      <c r="U940" s="168"/>
      <c r="V940" s="169"/>
      <c r="W940" s="170"/>
      <c r="X940" s="170"/>
      <c r="Y940" s="170"/>
      <c r="Z940" s="170"/>
      <c r="AA940" s="167"/>
    </row>
    <row r="941" spans="9:27" x14ac:dyDescent="0.3">
      <c r="I941" s="72"/>
      <c r="K941" s="32">
        <v>927</v>
      </c>
      <c r="L941" s="167"/>
      <c r="M941" s="167"/>
      <c r="N941" s="167"/>
      <c r="O941" s="165"/>
      <c r="P941" s="165"/>
      <c r="Q941" s="165"/>
      <c r="R941" s="167"/>
      <c r="S941" s="168"/>
      <c r="T941" s="169"/>
      <c r="U941" s="168"/>
      <c r="V941" s="169"/>
      <c r="W941" s="170"/>
      <c r="X941" s="170"/>
      <c r="Y941" s="170"/>
      <c r="Z941" s="170"/>
      <c r="AA941" s="167"/>
    </row>
    <row r="942" spans="9:27" x14ac:dyDescent="0.3">
      <c r="I942" s="72"/>
      <c r="K942" s="32">
        <v>928</v>
      </c>
      <c r="L942" s="167"/>
      <c r="M942" s="167"/>
      <c r="N942" s="167"/>
      <c r="O942" s="165"/>
      <c r="P942" s="165"/>
      <c r="Q942" s="165"/>
      <c r="R942" s="167"/>
      <c r="S942" s="168"/>
      <c r="T942" s="169"/>
      <c r="U942" s="168"/>
      <c r="V942" s="169"/>
      <c r="W942" s="170"/>
      <c r="X942" s="170"/>
      <c r="Y942" s="170"/>
      <c r="Z942" s="170"/>
      <c r="AA942" s="167"/>
    </row>
    <row r="943" spans="9:27" x14ac:dyDescent="0.3">
      <c r="I943" s="72"/>
      <c r="K943" s="32">
        <v>929</v>
      </c>
      <c r="L943" s="167"/>
      <c r="M943" s="167"/>
      <c r="N943" s="167"/>
      <c r="O943" s="165"/>
      <c r="P943" s="165"/>
      <c r="Q943" s="165"/>
      <c r="R943" s="167"/>
      <c r="S943" s="168"/>
      <c r="T943" s="169"/>
      <c r="U943" s="168"/>
      <c r="V943" s="169"/>
      <c r="W943" s="170"/>
      <c r="X943" s="170"/>
      <c r="Y943" s="170"/>
      <c r="Z943" s="170"/>
      <c r="AA943" s="167"/>
    </row>
    <row r="944" spans="9:27" x14ac:dyDescent="0.3">
      <c r="I944" s="72"/>
      <c r="K944" s="32">
        <v>930</v>
      </c>
      <c r="L944" s="167"/>
      <c r="M944" s="167"/>
      <c r="N944" s="167"/>
      <c r="O944" s="165"/>
      <c r="P944" s="165"/>
      <c r="Q944" s="165"/>
      <c r="R944" s="167"/>
      <c r="S944" s="168"/>
      <c r="T944" s="169"/>
      <c r="U944" s="168"/>
      <c r="V944" s="169"/>
      <c r="W944" s="170"/>
      <c r="X944" s="170"/>
      <c r="Y944" s="170"/>
      <c r="Z944" s="170"/>
      <c r="AA944" s="167"/>
    </row>
    <row r="945" spans="9:27" x14ac:dyDescent="0.3">
      <c r="I945" s="72"/>
      <c r="K945" s="32">
        <v>931</v>
      </c>
      <c r="L945" s="167"/>
      <c r="M945" s="167"/>
      <c r="N945" s="167"/>
      <c r="O945" s="165"/>
      <c r="P945" s="165"/>
      <c r="Q945" s="165"/>
      <c r="R945" s="167"/>
      <c r="S945" s="168"/>
      <c r="T945" s="169"/>
      <c r="U945" s="168"/>
      <c r="V945" s="169"/>
      <c r="W945" s="170"/>
      <c r="X945" s="170"/>
      <c r="Y945" s="170"/>
      <c r="Z945" s="170"/>
      <c r="AA945" s="167"/>
    </row>
    <row r="946" spans="9:27" x14ac:dyDescent="0.3">
      <c r="I946" s="72"/>
      <c r="K946" s="32">
        <v>932</v>
      </c>
      <c r="L946" s="167"/>
      <c r="M946" s="167"/>
      <c r="N946" s="167"/>
      <c r="O946" s="165"/>
      <c r="P946" s="165"/>
      <c r="Q946" s="165"/>
      <c r="R946" s="167"/>
      <c r="S946" s="168"/>
      <c r="T946" s="169"/>
      <c r="U946" s="168"/>
      <c r="V946" s="169"/>
      <c r="W946" s="170"/>
      <c r="X946" s="170"/>
      <c r="Y946" s="170"/>
      <c r="Z946" s="170"/>
      <c r="AA946" s="167"/>
    </row>
    <row r="947" spans="9:27" x14ac:dyDescent="0.3">
      <c r="I947" s="72"/>
      <c r="K947" s="32">
        <v>933</v>
      </c>
      <c r="L947" s="167"/>
      <c r="M947" s="167"/>
      <c r="N947" s="167"/>
      <c r="O947" s="165"/>
      <c r="P947" s="165"/>
      <c r="Q947" s="165"/>
      <c r="R947" s="167"/>
      <c r="S947" s="168"/>
      <c r="T947" s="169"/>
      <c r="U947" s="168"/>
      <c r="V947" s="169"/>
      <c r="W947" s="170"/>
      <c r="X947" s="170"/>
      <c r="Y947" s="170"/>
      <c r="Z947" s="170"/>
      <c r="AA947" s="167"/>
    </row>
    <row r="948" spans="9:27" x14ac:dyDescent="0.3">
      <c r="I948" s="72"/>
      <c r="K948" s="32">
        <v>934</v>
      </c>
      <c r="L948" s="167"/>
      <c r="M948" s="167"/>
      <c r="N948" s="167"/>
      <c r="O948" s="165"/>
      <c r="P948" s="165"/>
      <c r="Q948" s="165"/>
      <c r="R948" s="167"/>
      <c r="S948" s="168"/>
      <c r="T948" s="169"/>
      <c r="U948" s="168"/>
      <c r="V948" s="169"/>
      <c r="W948" s="170"/>
      <c r="X948" s="170"/>
      <c r="Y948" s="170"/>
      <c r="Z948" s="170"/>
      <c r="AA948" s="167"/>
    </row>
    <row r="949" spans="9:27" x14ac:dyDescent="0.3">
      <c r="I949" s="72"/>
      <c r="K949" s="32">
        <v>935</v>
      </c>
      <c r="L949" s="167"/>
      <c r="M949" s="167"/>
      <c r="N949" s="167"/>
      <c r="O949" s="165"/>
      <c r="P949" s="165"/>
      <c r="Q949" s="165"/>
      <c r="R949" s="167"/>
      <c r="S949" s="168"/>
      <c r="T949" s="169"/>
      <c r="U949" s="168"/>
      <c r="V949" s="169"/>
      <c r="W949" s="170"/>
      <c r="X949" s="170"/>
      <c r="Y949" s="170"/>
      <c r="Z949" s="170"/>
      <c r="AA949" s="167"/>
    </row>
    <row r="950" spans="9:27" x14ac:dyDescent="0.3">
      <c r="I950" s="72"/>
      <c r="K950" s="32">
        <v>936</v>
      </c>
      <c r="L950" s="167"/>
      <c r="M950" s="167"/>
      <c r="N950" s="167"/>
      <c r="O950" s="165"/>
      <c r="P950" s="165"/>
      <c r="Q950" s="165"/>
      <c r="R950" s="167"/>
      <c r="S950" s="168"/>
      <c r="T950" s="169"/>
      <c r="U950" s="168"/>
      <c r="V950" s="169"/>
      <c r="W950" s="170"/>
      <c r="X950" s="170"/>
      <c r="Y950" s="170"/>
      <c r="Z950" s="170"/>
      <c r="AA950" s="167"/>
    </row>
    <row r="951" spans="9:27" x14ac:dyDescent="0.3">
      <c r="I951" s="72"/>
      <c r="K951" s="32">
        <v>937</v>
      </c>
      <c r="L951" s="167"/>
      <c r="M951" s="167"/>
      <c r="N951" s="167"/>
      <c r="O951" s="165"/>
      <c r="P951" s="165"/>
      <c r="Q951" s="165"/>
      <c r="R951" s="167"/>
      <c r="S951" s="168"/>
      <c r="T951" s="169"/>
      <c r="U951" s="168"/>
      <c r="V951" s="169"/>
      <c r="W951" s="170"/>
      <c r="X951" s="170"/>
      <c r="Y951" s="170"/>
      <c r="Z951" s="170"/>
      <c r="AA951" s="167"/>
    </row>
    <row r="952" spans="9:27" x14ac:dyDescent="0.3">
      <c r="I952" s="72"/>
      <c r="K952" s="32">
        <v>938</v>
      </c>
      <c r="L952" s="167"/>
      <c r="M952" s="167"/>
      <c r="N952" s="167"/>
      <c r="O952" s="165"/>
      <c r="P952" s="165"/>
      <c r="Q952" s="165"/>
      <c r="R952" s="167"/>
      <c r="S952" s="168"/>
      <c r="T952" s="169"/>
      <c r="U952" s="168"/>
      <c r="V952" s="169"/>
      <c r="W952" s="170"/>
      <c r="X952" s="170"/>
      <c r="Y952" s="170"/>
      <c r="Z952" s="170"/>
      <c r="AA952" s="167"/>
    </row>
    <row r="953" spans="9:27" x14ac:dyDescent="0.3">
      <c r="I953" s="72"/>
      <c r="K953" s="32">
        <v>939</v>
      </c>
      <c r="L953" s="167"/>
      <c r="M953" s="167"/>
      <c r="N953" s="167"/>
      <c r="O953" s="165"/>
      <c r="P953" s="165"/>
      <c r="Q953" s="165"/>
      <c r="R953" s="167"/>
      <c r="S953" s="168"/>
      <c r="T953" s="169"/>
      <c r="U953" s="168"/>
      <c r="V953" s="169"/>
      <c r="W953" s="170"/>
      <c r="X953" s="170"/>
      <c r="Y953" s="170"/>
      <c r="Z953" s="170"/>
      <c r="AA953" s="167"/>
    </row>
    <row r="954" spans="9:27" x14ac:dyDescent="0.3">
      <c r="I954" s="72"/>
      <c r="K954" s="32">
        <v>940</v>
      </c>
      <c r="L954" s="167"/>
      <c r="M954" s="167"/>
      <c r="N954" s="167"/>
      <c r="O954" s="165"/>
      <c r="P954" s="165"/>
      <c r="Q954" s="165"/>
      <c r="R954" s="167"/>
      <c r="S954" s="168"/>
      <c r="T954" s="169"/>
      <c r="U954" s="168"/>
      <c r="V954" s="169"/>
      <c r="W954" s="170"/>
      <c r="X954" s="170"/>
      <c r="Y954" s="170"/>
      <c r="Z954" s="170"/>
      <c r="AA954" s="167"/>
    </row>
    <row r="955" spans="9:27" x14ac:dyDescent="0.3">
      <c r="I955" s="72"/>
      <c r="K955" s="32">
        <v>941</v>
      </c>
      <c r="L955" s="167"/>
      <c r="M955" s="167"/>
      <c r="N955" s="167"/>
      <c r="O955" s="165"/>
      <c r="P955" s="165"/>
      <c r="Q955" s="165"/>
      <c r="R955" s="167"/>
      <c r="S955" s="168"/>
      <c r="T955" s="169"/>
      <c r="U955" s="168"/>
      <c r="V955" s="169"/>
      <c r="W955" s="170"/>
      <c r="X955" s="170"/>
      <c r="Y955" s="170"/>
      <c r="Z955" s="170"/>
      <c r="AA955" s="167"/>
    </row>
    <row r="956" spans="9:27" x14ac:dyDescent="0.3">
      <c r="I956" s="72"/>
      <c r="K956" s="32">
        <v>942</v>
      </c>
      <c r="L956" s="167"/>
      <c r="M956" s="167"/>
      <c r="N956" s="167"/>
      <c r="O956" s="165"/>
      <c r="P956" s="165"/>
      <c r="Q956" s="165"/>
      <c r="R956" s="167"/>
      <c r="S956" s="168"/>
      <c r="T956" s="169"/>
      <c r="U956" s="168"/>
      <c r="V956" s="169"/>
      <c r="W956" s="170"/>
      <c r="X956" s="170"/>
      <c r="Y956" s="170"/>
      <c r="Z956" s="170"/>
      <c r="AA956" s="167"/>
    </row>
    <row r="957" spans="9:27" x14ac:dyDescent="0.3">
      <c r="I957" s="72"/>
      <c r="K957" s="32">
        <v>943</v>
      </c>
      <c r="L957" s="167"/>
      <c r="M957" s="167"/>
      <c r="N957" s="167"/>
      <c r="O957" s="165"/>
      <c r="P957" s="165"/>
      <c r="Q957" s="165"/>
      <c r="R957" s="167"/>
      <c r="S957" s="168"/>
      <c r="T957" s="169"/>
      <c r="U957" s="168"/>
      <c r="V957" s="169"/>
      <c r="W957" s="170"/>
      <c r="X957" s="170"/>
      <c r="Y957" s="170"/>
      <c r="Z957" s="170"/>
      <c r="AA957" s="167"/>
    </row>
    <row r="958" spans="9:27" x14ac:dyDescent="0.3">
      <c r="I958" s="72"/>
      <c r="K958" s="32">
        <v>944</v>
      </c>
      <c r="L958" s="167"/>
      <c r="M958" s="167"/>
      <c r="N958" s="167"/>
      <c r="O958" s="165"/>
      <c r="P958" s="165"/>
      <c r="Q958" s="165"/>
      <c r="R958" s="167"/>
      <c r="S958" s="168"/>
      <c r="T958" s="169"/>
      <c r="U958" s="168"/>
      <c r="V958" s="169"/>
      <c r="W958" s="170"/>
      <c r="X958" s="170"/>
      <c r="Y958" s="170"/>
      <c r="Z958" s="170"/>
      <c r="AA958" s="167"/>
    </row>
    <row r="959" spans="9:27" x14ac:dyDescent="0.3">
      <c r="I959" s="72"/>
      <c r="K959" s="32">
        <v>945</v>
      </c>
      <c r="L959" s="167"/>
      <c r="M959" s="167"/>
      <c r="N959" s="167"/>
      <c r="O959" s="165"/>
      <c r="P959" s="165"/>
      <c r="Q959" s="165"/>
      <c r="R959" s="167"/>
      <c r="S959" s="168"/>
      <c r="T959" s="169"/>
      <c r="U959" s="168"/>
      <c r="V959" s="169"/>
      <c r="W959" s="170"/>
      <c r="X959" s="170"/>
      <c r="Y959" s="170"/>
      <c r="Z959" s="170"/>
      <c r="AA959" s="167"/>
    </row>
    <row r="960" spans="9:27" x14ac:dyDescent="0.3">
      <c r="I960" s="72"/>
      <c r="K960" s="32">
        <v>946</v>
      </c>
      <c r="L960" s="167"/>
      <c r="M960" s="167"/>
      <c r="N960" s="167"/>
      <c r="O960" s="165"/>
      <c r="P960" s="165"/>
      <c r="Q960" s="165"/>
      <c r="R960" s="167"/>
      <c r="S960" s="168"/>
      <c r="T960" s="169"/>
      <c r="U960" s="168"/>
      <c r="V960" s="169"/>
      <c r="W960" s="170"/>
      <c r="X960" s="170"/>
      <c r="Y960" s="170"/>
      <c r="Z960" s="170"/>
      <c r="AA960" s="167"/>
    </row>
    <row r="961" spans="9:27" x14ac:dyDescent="0.3">
      <c r="I961" s="72"/>
      <c r="K961" s="32">
        <v>947</v>
      </c>
      <c r="L961" s="167"/>
      <c r="M961" s="167"/>
      <c r="N961" s="167"/>
      <c r="O961" s="165"/>
      <c r="P961" s="165"/>
      <c r="Q961" s="165"/>
      <c r="R961" s="167"/>
      <c r="S961" s="168"/>
      <c r="T961" s="169"/>
      <c r="U961" s="168"/>
      <c r="V961" s="169"/>
      <c r="W961" s="170"/>
      <c r="X961" s="170"/>
      <c r="Y961" s="170"/>
      <c r="Z961" s="170"/>
      <c r="AA961" s="167"/>
    </row>
    <row r="962" spans="9:27" x14ac:dyDescent="0.3">
      <c r="I962" s="72"/>
      <c r="K962" s="32">
        <v>948</v>
      </c>
      <c r="L962" s="167"/>
      <c r="M962" s="167"/>
      <c r="N962" s="167"/>
      <c r="O962" s="165"/>
      <c r="P962" s="165"/>
      <c r="Q962" s="165"/>
      <c r="R962" s="167"/>
      <c r="S962" s="168"/>
      <c r="T962" s="169"/>
      <c r="U962" s="168"/>
      <c r="V962" s="169"/>
      <c r="W962" s="170"/>
      <c r="X962" s="170"/>
      <c r="Y962" s="170"/>
      <c r="Z962" s="170"/>
      <c r="AA962" s="167"/>
    </row>
    <row r="963" spans="9:27" x14ac:dyDescent="0.3">
      <c r="I963" s="72"/>
      <c r="K963" s="32">
        <v>949</v>
      </c>
      <c r="L963" s="167"/>
      <c r="M963" s="167"/>
      <c r="N963" s="167"/>
      <c r="O963" s="165"/>
      <c r="P963" s="165"/>
      <c r="Q963" s="165"/>
      <c r="R963" s="167"/>
      <c r="S963" s="168"/>
      <c r="T963" s="169"/>
      <c r="U963" s="168"/>
      <c r="V963" s="169"/>
      <c r="W963" s="170"/>
      <c r="X963" s="170"/>
      <c r="Y963" s="170"/>
      <c r="Z963" s="170"/>
      <c r="AA963" s="167"/>
    </row>
    <row r="964" spans="9:27" x14ac:dyDescent="0.3">
      <c r="I964" s="72"/>
      <c r="K964" s="32">
        <v>950</v>
      </c>
      <c r="L964" s="167"/>
      <c r="M964" s="167"/>
      <c r="N964" s="167"/>
      <c r="O964" s="165"/>
      <c r="P964" s="165"/>
      <c r="Q964" s="165"/>
      <c r="R964" s="167"/>
      <c r="S964" s="168"/>
      <c r="T964" s="169"/>
      <c r="U964" s="168"/>
      <c r="V964" s="169"/>
      <c r="W964" s="170"/>
      <c r="X964" s="170"/>
      <c r="Y964" s="170"/>
      <c r="Z964" s="170"/>
      <c r="AA964" s="167"/>
    </row>
    <row r="965" spans="9:27" x14ac:dyDescent="0.3">
      <c r="I965" s="72"/>
      <c r="K965" s="32">
        <v>951</v>
      </c>
      <c r="L965" s="167"/>
      <c r="M965" s="167"/>
      <c r="N965" s="167"/>
      <c r="O965" s="165"/>
      <c r="P965" s="165"/>
      <c r="Q965" s="165"/>
      <c r="R965" s="167"/>
      <c r="S965" s="168"/>
      <c r="T965" s="169"/>
      <c r="U965" s="168"/>
      <c r="V965" s="169"/>
      <c r="W965" s="170"/>
      <c r="X965" s="170"/>
      <c r="Y965" s="170"/>
      <c r="Z965" s="170"/>
      <c r="AA965" s="167"/>
    </row>
    <row r="966" spans="9:27" x14ac:dyDescent="0.3">
      <c r="I966" s="72"/>
      <c r="K966" s="32">
        <v>952</v>
      </c>
      <c r="L966" s="167"/>
      <c r="M966" s="167"/>
      <c r="N966" s="167"/>
      <c r="O966" s="165"/>
      <c r="P966" s="165"/>
      <c r="Q966" s="165"/>
      <c r="R966" s="167"/>
      <c r="S966" s="168"/>
      <c r="T966" s="169"/>
      <c r="U966" s="168"/>
      <c r="V966" s="169"/>
      <c r="W966" s="170"/>
      <c r="X966" s="170"/>
      <c r="Y966" s="170"/>
      <c r="Z966" s="170"/>
      <c r="AA966" s="167"/>
    </row>
    <row r="967" spans="9:27" x14ac:dyDescent="0.3">
      <c r="I967" s="72"/>
      <c r="K967" s="32">
        <v>953</v>
      </c>
      <c r="L967" s="167"/>
      <c r="M967" s="167"/>
      <c r="N967" s="167"/>
      <c r="O967" s="165"/>
      <c r="P967" s="165"/>
      <c r="Q967" s="165"/>
      <c r="R967" s="167"/>
      <c r="S967" s="168"/>
      <c r="T967" s="169"/>
      <c r="U967" s="168"/>
      <c r="V967" s="169"/>
      <c r="W967" s="170"/>
      <c r="X967" s="170"/>
      <c r="Y967" s="170"/>
      <c r="Z967" s="170"/>
      <c r="AA967" s="167"/>
    </row>
    <row r="968" spans="9:27" x14ac:dyDescent="0.3">
      <c r="I968" s="72"/>
      <c r="K968" s="32">
        <v>954</v>
      </c>
      <c r="L968" s="167"/>
      <c r="M968" s="167"/>
      <c r="N968" s="167"/>
      <c r="O968" s="165"/>
      <c r="P968" s="165"/>
      <c r="Q968" s="165"/>
      <c r="R968" s="167"/>
      <c r="S968" s="168"/>
      <c r="T968" s="169"/>
      <c r="U968" s="168"/>
      <c r="V968" s="169"/>
      <c r="W968" s="170"/>
      <c r="X968" s="170"/>
      <c r="Y968" s="170"/>
      <c r="Z968" s="170"/>
      <c r="AA968" s="167"/>
    </row>
    <row r="969" spans="9:27" x14ac:dyDescent="0.3">
      <c r="I969" s="72"/>
      <c r="K969" s="32">
        <v>955</v>
      </c>
      <c r="L969" s="167"/>
      <c r="M969" s="167"/>
      <c r="N969" s="167"/>
      <c r="O969" s="165"/>
      <c r="P969" s="165"/>
      <c r="Q969" s="165"/>
      <c r="R969" s="167"/>
      <c r="S969" s="168"/>
      <c r="T969" s="169"/>
      <c r="U969" s="168"/>
      <c r="V969" s="169"/>
      <c r="W969" s="170"/>
      <c r="X969" s="170"/>
      <c r="Y969" s="170"/>
      <c r="Z969" s="170"/>
      <c r="AA969" s="167"/>
    </row>
    <row r="970" spans="9:27" x14ac:dyDescent="0.3">
      <c r="I970" s="72"/>
      <c r="K970" s="32">
        <v>956</v>
      </c>
      <c r="L970" s="167"/>
      <c r="M970" s="167"/>
      <c r="N970" s="167"/>
      <c r="O970" s="165"/>
      <c r="P970" s="165"/>
      <c r="Q970" s="165"/>
      <c r="R970" s="167"/>
      <c r="S970" s="168"/>
      <c r="T970" s="169"/>
      <c r="U970" s="168"/>
      <c r="V970" s="169"/>
      <c r="W970" s="170"/>
      <c r="X970" s="170"/>
      <c r="Y970" s="170"/>
      <c r="Z970" s="170"/>
      <c r="AA970" s="167"/>
    </row>
    <row r="971" spans="9:27" x14ac:dyDescent="0.3">
      <c r="I971" s="72"/>
      <c r="K971" s="32">
        <v>957</v>
      </c>
      <c r="L971" s="167"/>
      <c r="M971" s="167"/>
      <c r="N971" s="167"/>
      <c r="O971" s="165"/>
      <c r="P971" s="165"/>
      <c r="Q971" s="165"/>
      <c r="R971" s="167"/>
      <c r="S971" s="168"/>
      <c r="T971" s="169"/>
      <c r="U971" s="168"/>
      <c r="V971" s="169"/>
      <c r="W971" s="170"/>
      <c r="X971" s="170"/>
      <c r="Y971" s="170"/>
      <c r="Z971" s="170"/>
      <c r="AA971" s="167"/>
    </row>
    <row r="972" spans="9:27" x14ac:dyDescent="0.3">
      <c r="I972" s="72"/>
      <c r="K972" s="32">
        <v>958</v>
      </c>
      <c r="L972" s="167"/>
      <c r="M972" s="167"/>
      <c r="N972" s="167"/>
      <c r="O972" s="165"/>
      <c r="P972" s="165"/>
      <c r="Q972" s="165"/>
      <c r="R972" s="167"/>
      <c r="S972" s="168"/>
      <c r="T972" s="169"/>
      <c r="U972" s="168"/>
      <c r="V972" s="169"/>
      <c r="W972" s="170"/>
      <c r="X972" s="170"/>
      <c r="Y972" s="170"/>
      <c r="Z972" s="170"/>
      <c r="AA972" s="167"/>
    </row>
    <row r="973" spans="9:27" x14ac:dyDescent="0.3">
      <c r="I973" s="72"/>
      <c r="K973" s="32">
        <v>959</v>
      </c>
      <c r="L973" s="167"/>
      <c r="M973" s="167"/>
      <c r="N973" s="167"/>
      <c r="O973" s="165"/>
      <c r="P973" s="165"/>
      <c r="Q973" s="165"/>
      <c r="R973" s="167"/>
      <c r="S973" s="168"/>
      <c r="T973" s="169"/>
      <c r="U973" s="168"/>
      <c r="V973" s="169"/>
      <c r="W973" s="170"/>
      <c r="X973" s="170"/>
      <c r="Y973" s="170"/>
      <c r="Z973" s="170"/>
      <c r="AA973" s="167"/>
    </row>
    <row r="974" spans="9:27" x14ac:dyDescent="0.3">
      <c r="I974" s="72"/>
      <c r="K974" s="32">
        <v>960</v>
      </c>
      <c r="L974" s="167"/>
      <c r="M974" s="167"/>
      <c r="N974" s="167"/>
      <c r="O974" s="165"/>
      <c r="P974" s="165"/>
      <c r="Q974" s="165"/>
      <c r="R974" s="167"/>
      <c r="S974" s="168"/>
      <c r="T974" s="169"/>
      <c r="U974" s="168"/>
      <c r="V974" s="169"/>
      <c r="W974" s="170"/>
      <c r="X974" s="170"/>
      <c r="Y974" s="170"/>
      <c r="Z974" s="170"/>
      <c r="AA974" s="167"/>
    </row>
    <row r="975" spans="9:27" x14ac:dyDescent="0.3">
      <c r="I975" s="72"/>
      <c r="K975" s="32">
        <v>961</v>
      </c>
      <c r="L975" s="167"/>
      <c r="M975" s="167"/>
      <c r="N975" s="167"/>
      <c r="O975" s="165"/>
      <c r="P975" s="165"/>
      <c r="Q975" s="165"/>
      <c r="R975" s="167"/>
      <c r="S975" s="168"/>
      <c r="T975" s="169"/>
      <c r="U975" s="168"/>
      <c r="V975" s="169"/>
      <c r="W975" s="170"/>
      <c r="X975" s="170"/>
      <c r="Y975" s="170"/>
      <c r="Z975" s="170"/>
      <c r="AA975" s="167"/>
    </row>
    <row r="976" spans="9:27" x14ac:dyDescent="0.3">
      <c r="I976" s="72"/>
      <c r="K976" s="32">
        <v>962</v>
      </c>
      <c r="L976" s="167"/>
      <c r="M976" s="167"/>
      <c r="N976" s="167"/>
      <c r="O976" s="165"/>
      <c r="P976" s="165"/>
      <c r="Q976" s="165"/>
      <c r="R976" s="167"/>
      <c r="S976" s="168"/>
      <c r="T976" s="169"/>
      <c r="U976" s="168"/>
      <c r="V976" s="169"/>
      <c r="W976" s="170"/>
      <c r="X976" s="170"/>
      <c r="Y976" s="170"/>
      <c r="Z976" s="170"/>
      <c r="AA976" s="167"/>
    </row>
    <row r="977" spans="9:27" x14ac:dyDescent="0.3">
      <c r="I977" s="72"/>
      <c r="K977" s="32">
        <v>963</v>
      </c>
      <c r="L977" s="167"/>
      <c r="M977" s="167"/>
      <c r="N977" s="167"/>
      <c r="O977" s="165"/>
      <c r="P977" s="165"/>
      <c r="Q977" s="165"/>
      <c r="R977" s="167"/>
      <c r="S977" s="168"/>
      <c r="T977" s="169"/>
      <c r="U977" s="168"/>
      <c r="V977" s="169"/>
      <c r="W977" s="170"/>
      <c r="X977" s="170"/>
      <c r="Y977" s="170"/>
      <c r="Z977" s="170"/>
      <c r="AA977" s="167"/>
    </row>
    <row r="978" spans="9:27" x14ac:dyDescent="0.3">
      <c r="I978" s="72"/>
      <c r="K978" s="32">
        <v>964</v>
      </c>
      <c r="L978" s="167"/>
      <c r="M978" s="167"/>
      <c r="N978" s="167"/>
      <c r="O978" s="165"/>
      <c r="P978" s="165"/>
      <c r="Q978" s="165"/>
      <c r="R978" s="167"/>
      <c r="S978" s="168"/>
      <c r="T978" s="169"/>
      <c r="U978" s="168"/>
      <c r="V978" s="169"/>
      <c r="W978" s="170"/>
      <c r="X978" s="170"/>
      <c r="Y978" s="170"/>
      <c r="Z978" s="170"/>
      <c r="AA978" s="167"/>
    </row>
    <row r="979" spans="9:27" x14ac:dyDescent="0.3">
      <c r="I979" s="72"/>
      <c r="K979" s="32">
        <v>965</v>
      </c>
      <c r="L979" s="167"/>
      <c r="M979" s="167"/>
      <c r="N979" s="167"/>
      <c r="O979" s="165"/>
      <c r="P979" s="165"/>
      <c r="Q979" s="165"/>
      <c r="R979" s="167"/>
      <c r="S979" s="168"/>
      <c r="T979" s="169"/>
      <c r="U979" s="168"/>
      <c r="V979" s="169"/>
      <c r="W979" s="170"/>
      <c r="X979" s="170"/>
      <c r="Y979" s="170"/>
      <c r="Z979" s="170"/>
      <c r="AA979" s="167"/>
    </row>
    <row r="980" spans="9:27" x14ac:dyDescent="0.3">
      <c r="I980" s="72"/>
      <c r="K980" s="32">
        <v>966</v>
      </c>
      <c r="L980" s="167"/>
      <c r="M980" s="167"/>
      <c r="N980" s="167"/>
      <c r="O980" s="165"/>
      <c r="P980" s="165"/>
      <c r="Q980" s="165"/>
      <c r="R980" s="167"/>
      <c r="S980" s="168"/>
      <c r="T980" s="169"/>
      <c r="U980" s="168"/>
      <c r="V980" s="169"/>
      <c r="W980" s="170"/>
      <c r="X980" s="170"/>
      <c r="Y980" s="170"/>
      <c r="Z980" s="170"/>
      <c r="AA980" s="167"/>
    </row>
    <row r="981" spans="9:27" x14ac:dyDescent="0.3">
      <c r="I981" s="72"/>
      <c r="K981" s="32">
        <v>967</v>
      </c>
      <c r="L981" s="167"/>
      <c r="M981" s="167"/>
      <c r="N981" s="167"/>
      <c r="O981" s="165"/>
      <c r="P981" s="165"/>
      <c r="Q981" s="165"/>
      <c r="R981" s="167"/>
      <c r="S981" s="168"/>
      <c r="T981" s="169"/>
      <c r="U981" s="168"/>
      <c r="V981" s="169"/>
      <c r="W981" s="170"/>
      <c r="X981" s="170"/>
      <c r="Y981" s="170"/>
      <c r="Z981" s="170"/>
      <c r="AA981" s="167"/>
    </row>
    <row r="982" spans="9:27" x14ac:dyDescent="0.3">
      <c r="I982" s="72"/>
      <c r="K982" s="32">
        <v>968</v>
      </c>
      <c r="L982" s="167"/>
      <c r="M982" s="167"/>
      <c r="N982" s="167"/>
      <c r="O982" s="165"/>
      <c r="P982" s="165"/>
      <c r="Q982" s="165"/>
      <c r="R982" s="167"/>
      <c r="S982" s="168"/>
      <c r="T982" s="169"/>
      <c r="U982" s="168"/>
      <c r="V982" s="169"/>
      <c r="W982" s="170"/>
      <c r="X982" s="170"/>
      <c r="Y982" s="170"/>
      <c r="Z982" s="170"/>
      <c r="AA982" s="167"/>
    </row>
    <row r="983" spans="9:27" x14ac:dyDescent="0.3">
      <c r="I983" s="72"/>
      <c r="K983" s="32">
        <v>969</v>
      </c>
      <c r="L983" s="167"/>
      <c r="M983" s="167"/>
      <c r="N983" s="167"/>
      <c r="O983" s="165"/>
      <c r="P983" s="165"/>
      <c r="Q983" s="165"/>
      <c r="R983" s="167"/>
      <c r="S983" s="168"/>
      <c r="T983" s="169"/>
      <c r="U983" s="168"/>
      <c r="V983" s="169"/>
      <c r="W983" s="170"/>
      <c r="X983" s="170"/>
      <c r="Y983" s="170"/>
      <c r="Z983" s="170"/>
      <c r="AA983" s="167"/>
    </row>
    <row r="984" spans="9:27" x14ac:dyDescent="0.3">
      <c r="I984" s="72"/>
      <c r="K984" s="32">
        <v>970</v>
      </c>
      <c r="L984" s="167"/>
      <c r="M984" s="167"/>
      <c r="N984" s="167"/>
      <c r="O984" s="165"/>
      <c r="P984" s="165"/>
      <c r="Q984" s="165"/>
      <c r="R984" s="167"/>
      <c r="S984" s="168"/>
      <c r="T984" s="169"/>
      <c r="U984" s="168"/>
      <c r="V984" s="169"/>
      <c r="W984" s="170"/>
      <c r="X984" s="170"/>
      <c r="Y984" s="170"/>
      <c r="Z984" s="170"/>
      <c r="AA984" s="167"/>
    </row>
    <row r="985" spans="9:27" x14ac:dyDescent="0.3">
      <c r="I985" s="72"/>
      <c r="K985" s="32">
        <v>971</v>
      </c>
      <c r="L985" s="167"/>
      <c r="M985" s="167"/>
      <c r="N985" s="167"/>
      <c r="O985" s="165"/>
      <c r="P985" s="165"/>
      <c r="Q985" s="165"/>
      <c r="R985" s="167"/>
      <c r="S985" s="168"/>
      <c r="T985" s="169"/>
      <c r="U985" s="168"/>
      <c r="V985" s="169"/>
      <c r="W985" s="170"/>
      <c r="X985" s="170"/>
      <c r="Y985" s="170"/>
      <c r="Z985" s="170"/>
      <c r="AA985" s="167"/>
    </row>
    <row r="986" spans="9:27" x14ac:dyDescent="0.3">
      <c r="I986" s="72"/>
      <c r="K986" s="32">
        <v>972</v>
      </c>
      <c r="L986" s="167"/>
      <c r="M986" s="167"/>
      <c r="N986" s="167"/>
      <c r="O986" s="165"/>
      <c r="P986" s="165"/>
      <c r="Q986" s="165"/>
      <c r="R986" s="167"/>
      <c r="S986" s="168"/>
      <c r="T986" s="169"/>
      <c r="U986" s="168"/>
      <c r="V986" s="169"/>
      <c r="W986" s="170"/>
      <c r="X986" s="170"/>
      <c r="Y986" s="170"/>
      <c r="Z986" s="170"/>
      <c r="AA986" s="167"/>
    </row>
    <row r="987" spans="9:27" x14ac:dyDescent="0.3">
      <c r="I987" s="72"/>
      <c r="K987" s="32">
        <v>973</v>
      </c>
      <c r="L987" s="167"/>
      <c r="M987" s="167"/>
      <c r="N987" s="167"/>
      <c r="O987" s="165"/>
      <c r="P987" s="165"/>
      <c r="Q987" s="165"/>
      <c r="R987" s="167"/>
      <c r="S987" s="168"/>
      <c r="T987" s="169"/>
      <c r="U987" s="168"/>
      <c r="V987" s="169"/>
      <c r="W987" s="170"/>
      <c r="X987" s="170"/>
      <c r="Y987" s="170"/>
      <c r="Z987" s="170"/>
      <c r="AA987" s="167"/>
    </row>
    <row r="988" spans="9:27" x14ac:dyDescent="0.3">
      <c r="I988" s="72"/>
      <c r="K988" s="32">
        <v>974</v>
      </c>
      <c r="L988" s="167"/>
      <c r="M988" s="167"/>
      <c r="N988" s="167"/>
      <c r="O988" s="165"/>
      <c r="P988" s="165"/>
      <c r="Q988" s="165"/>
      <c r="R988" s="167"/>
      <c r="S988" s="168"/>
      <c r="T988" s="169"/>
      <c r="U988" s="168"/>
      <c r="V988" s="169"/>
      <c r="W988" s="170"/>
      <c r="X988" s="170"/>
      <c r="Y988" s="170"/>
      <c r="Z988" s="170"/>
      <c r="AA988" s="167"/>
    </row>
    <row r="989" spans="9:27" x14ac:dyDescent="0.3">
      <c r="I989" s="72"/>
      <c r="K989" s="32">
        <v>975</v>
      </c>
      <c r="L989" s="167"/>
      <c r="M989" s="167"/>
      <c r="N989" s="167"/>
      <c r="O989" s="165"/>
      <c r="P989" s="165"/>
      <c r="Q989" s="165"/>
      <c r="R989" s="167"/>
      <c r="S989" s="168"/>
      <c r="T989" s="169"/>
      <c r="U989" s="168"/>
      <c r="V989" s="169"/>
      <c r="W989" s="170"/>
      <c r="X989" s="170"/>
      <c r="Y989" s="170"/>
      <c r="Z989" s="170"/>
      <c r="AA989" s="167"/>
    </row>
    <row r="990" spans="9:27" x14ac:dyDescent="0.3">
      <c r="I990" s="72"/>
      <c r="K990" s="32">
        <v>976</v>
      </c>
      <c r="L990" s="167"/>
      <c r="M990" s="167"/>
      <c r="N990" s="167"/>
      <c r="O990" s="165"/>
      <c r="P990" s="165"/>
      <c r="Q990" s="165"/>
      <c r="R990" s="167"/>
      <c r="S990" s="168"/>
      <c r="T990" s="169"/>
      <c r="U990" s="168"/>
      <c r="V990" s="169"/>
      <c r="W990" s="170"/>
      <c r="X990" s="170"/>
      <c r="Y990" s="170"/>
      <c r="Z990" s="170"/>
      <c r="AA990" s="167"/>
    </row>
    <row r="991" spans="9:27" x14ac:dyDescent="0.3">
      <c r="I991" s="72"/>
      <c r="K991" s="32">
        <v>977</v>
      </c>
      <c r="L991" s="167"/>
      <c r="M991" s="167"/>
      <c r="N991" s="167"/>
      <c r="O991" s="165"/>
      <c r="P991" s="165"/>
      <c r="Q991" s="165"/>
      <c r="R991" s="167"/>
      <c r="S991" s="168"/>
      <c r="T991" s="169"/>
      <c r="U991" s="168"/>
      <c r="V991" s="169"/>
      <c r="W991" s="170"/>
      <c r="X991" s="170"/>
      <c r="Y991" s="170"/>
      <c r="Z991" s="170"/>
      <c r="AA991" s="167"/>
    </row>
    <row r="992" spans="9:27" x14ac:dyDescent="0.3">
      <c r="I992" s="72"/>
      <c r="K992" s="32">
        <v>978</v>
      </c>
      <c r="L992" s="167"/>
      <c r="M992" s="167"/>
      <c r="N992" s="167"/>
      <c r="O992" s="165"/>
      <c r="P992" s="165"/>
      <c r="Q992" s="165"/>
      <c r="R992" s="167"/>
      <c r="S992" s="168"/>
      <c r="T992" s="169"/>
      <c r="U992" s="168"/>
      <c r="V992" s="169"/>
      <c r="W992" s="170"/>
      <c r="X992" s="170"/>
      <c r="Y992" s="170"/>
      <c r="Z992" s="170"/>
      <c r="AA992" s="167"/>
    </row>
    <row r="993" spans="9:27" x14ac:dyDescent="0.3">
      <c r="I993" s="72"/>
      <c r="K993" s="32">
        <v>979</v>
      </c>
      <c r="L993" s="167"/>
      <c r="M993" s="167"/>
      <c r="N993" s="167"/>
      <c r="O993" s="165"/>
      <c r="P993" s="165"/>
      <c r="Q993" s="165"/>
      <c r="R993" s="167"/>
      <c r="S993" s="168"/>
      <c r="T993" s="169"/>
      <c r="U993" s="168"/>
      <c r="V993" s="169"/>
      <c r="W993" s="170"/>
      <c r="X993" s="170"/>
      <c r="Y993" s="170"/>
      <c r="Z993" s="170"/>
      <c r="AA993" s="167"/>
    </row>
    <row r="994" spans="9:27" x14ac:dyDescent="0.3">
      <c r="I994" s="72"/>
      <c r="K994" s="32">
        <v>980</v>
      </c>
      <c r="L994" s="167"/>
      <c r="M994" s="167"/>
      <c r="N994" s="167"/>
      <c r="O994" s="165"/>
      <c r="P994" s="165"/>
      <c r="Q994" s="165"/>
      <c r="R994" s="167"/>
      <c r="S994" s="168"/>
      <c r="T994" s="169"/>
      <c r="U994" s="168"/>
      <c r="V994" s="169"/>
      <c r="W994" s="170"/>
      <c r="X994" s="170"/>
      <c r="Y994" s="170"/>
      <c r="Z994" s="170"/>
      <c r="AA994" s="167"/>
    </row>
    <row r="995" spans="9:27" x14ac:dyDescent="0.3">
      <c r="I995" s="72"/>
      <c r="K995" s="32">
        <v>981</v>
      </c>
      <c r="L995" s="167"/>
      <c r="M995" s="167"/>
      <c r="N995" s="167"/>
      <c r="O995" s="165"/>
      <c r="P995" s="165"/>
      <c r="Q995" s="165"/>
      <c r="R995" s="167"/>
      <c r="S995" s="168"/>
      <c r="T995" s="169"/>
      <c r="U995" s="168"/>
      <c r="V995" s="169"/>
      <c r="W995" s="170"/>
      <c r="X995" s="170"/>
      <c r="Y995" s="170"/>
      <c r="Z995" s="170"/>
      <c r="AA995" s="167"/>
    </row>
    <row r="996" spans="9:27" x14ac:dyDescent="0.3">
      <c r="I996" s="72"/>
      <c r="K996" s="32">
        <v>982</v>
      </c>
      <c r="L996" s="167"/>
      <c r="M996" s="167"/>
      <c r="N996" s="167"/>
      <c r="O996" s="165"/>
      <c r="P996" s="165"/>
      <c r="Q996" s="165"/>
      <c r="R996" s="167"/>
      <c r="S996" s="168"/>
      <c r="T996" s="169"/>
      <c r="U996" s="168"/>
      <c r="V996" s="169"/>
      <c r="W996" s="170"/>
      <c r="X996" s="170"/>
      <c r="Y996" s="170"/>
      <c r="Z996" s="170"/>
      <c r="AA996" s="167"/>
    </row>
    <row r="997" spans="9:27" x14ac:dyDescent="0.3">
      <c r="I997" s="72"/>
      <c r="K997" s="32">
        <v>983</v>
      </c>
      <c r="L997" s="167"/>
      <c r="M997" s="167"/>
      <c r="N997" s="167"/>
      <c r="O997" s="165"/>
      <c r="P997" s="165"/>
      <c r="Q997" s="165"/>
      <c r="R997" s="167"/>
      <c r="S997" s="168"/>
      <c r="T997" s="169"/>
      <c r="U997" s="168"/>
      <c r="V997" s="169"/>
      <c r="W997" s="170"/>
      <c r="X997" s="170"/>
      <c r="Y997" s="170"/>
      <c r="Z997" s="170"/>
      <c r="AA997" s="167"/>
    </row>
    <row r="998" spans="9:27" x14ac:dyDescent="0.3">
      <c r="I998" s="72"/>
      <c r="K998" s="32">
        <v>984</v>
      </c>
      <c r="L998" s="167"/>
      <c r="M998" s="167"/>
      <c r="N998" s="167"/>
      <c r="O998" s="165"/>
      <c r="P998" s="165"/>
      <c r="Q998" s="165"/>
      <c r="R998" s="167"/>
      <c r="S998" s="168"/>
      <c r="T998" s="169"/>
      <c r="U998" s="168"/>
      <c r="V998" s="169"/>
      <c r="W998" s="170"/>
      <c r="X998" s="170"/>
      <c r="Y998" s="170"/>
      <c r="Z998" s="170"/>
      <c r="AA998" s="167"/>
    </row>
    <row r="999" spans="9:27" x14ac:dyDescent="0.3">
      <c r="I999" s="72"/>
      <c r="K999" s="32">
        <v>985</v>
      </c>
      <c r="L999" s="167"/>
      <c r="M999" s="167"/>
      <c r="N999" s="167"/>
      <c r="O999" s="165"/>
      <c r="P999" s="165"/>
      <c r="Q999" s="165"/>
      <c r="R999" s="167"/>
      <c r="S999" s="168"/>
      <c r="T999" s="169"/>
      <c r="U999" s="168"/>
      <c r="V999" s="169"/>
      <c r="W999" s="170"/>
      <c r="X999" s="170"/>
      <c r="Y999" s="170"/>
      <c r="Z999" s="170"/>
      <c r="AA999" s="167"/>
    </row>
    <row r="1000" spans="9:27" x14ac:dyDescent="0.3">
      <c r="I1000" s="72"/>
      <c r="K1000" s="32">
        <v>986</v>
      </c>
      <c r="L1000" s="167"/>
      <c r="M1000" s="167"/>
      <c r="N1000" s="167"/>
      <c r="O1000" s="165"/>
      <c r="P1000" s="165"/>
      <c r="Q1000" s="165"/>
      <c r="R1000" s="167"/>
      <c r="S1000" s="168"/>
      <c r="T1000" s="169"/>
      <c r="U1000" s="168"/>
      <c r="V1000" s="169"/>
      <c r="W1000" s="170"/>
      <c r="X1000" s="170"/>
      <c r="Y1000" s="170"/>
      <c r="Z1000" s="170"/>
      <c r="AA1000" s="167"/>
    </row>
    <row r="1001" spans="9:27" x14ac:dyDescent="0.3">
      <c r="I1001" s="72"/>
      <c r="K1001" s="32">
        <v>987</v>
      </c>
      <c r="L1001" s="167"/>
      <c r="M1001" s="167"/>
      <c r="N1001" s="167"/>
      <c r="O1001" s="165"/>
      <c r="P1001" s="165"/>
      <c r="Q1001" s="165"/>
      <c r="R1001" s="167"/>
      <c r="S1001" s="168"/>
      <c r="T1001" s="169"/>
      <c r="U1001" s="168"/>
      <c r="V1001" s="169"/>
      <c r="W1001" s="170"/>
      <c r="X1001" s="170"/>
      <c r="Y1001" s="170"/>
      <c r="Z1001" s="170"/>
      <c r="AA1001" s="167"/>
    </row>
    <row r="1002" spans="9:27" x14ac:dyDescent="0.3">
      <c r="I1002" s="72"/>
      <c r="K1002" s="32">
        <v>988</v>
      </c>
      <c r="L1002" s="167"/>
      <c r="M1002" s="167"/>
      <c r="N1002" s="167"/>
      <c r="O1002" s="165"/>
      <c r="P1002" s="165"/>
      <c r="Q1002" s="165"/>
      <c r="R1002" s="167"/>
      <c r="S1002" s="168"/>
      <c r="T1002" s="169"/>
      <c r="U1002" s="168"/>
      <c r="V1002" s="169"/>
      <c r="W1002" s="170"/>
      <c r="X1002" s="170"/>
      <c r="Y1002" s="170"/>
      <c r="Z1002" s="170"/>
      <c r="AA1002" s="167"/>
    </row>
    <row r="1003" spans="9:27" x14ac:dyDescent="0.3">
      <c r="I1003" s="72"/>
      <c r="K1003" s="32">
        <v>989</v>
      </c>
      <c r="L1003" s="167"/>
      <c r="M1003" s="167"/>
      <c r="N1003" s="167"/>
      <c r="O1003" s="165"/>
      <c r="P1003" s="165"/>
      <c r="Q1003" s="165"/>
      <c r="R1003" s="167"/>
      <c r="S1003" s="168"/>
      <c r="T1003" s="169"/>
      <c r="U1003" s="168"/>
      <c r="V1003" s="169"/>
      <c r="W1003" s="170"/>
      <c r="X1003" s="170"/>
      <c r="Y1003" s="170"/>
      <c r="Z1003" s="170"/>
      <c r="AA1003" s="167"/>
    </row>
    <row r="1004" spans="9:27" x14ac:dyDescent="0.3">
      <c r="I1004" s="72"/>
      <c r="K1004" s="32">
        <v>990</v>
      </c>
      <c r="L1004" s="167"/>
      <c r="M1004" s="167"/>
      <c r="N1004" s="167"/>
      <c r="O1004" s="165"/>
      <c r="P1004" s="165"/>
      <c r="Q1004" s="165"/>
      <c r="R1004" s="167"/>
      <c r="S1004" s="168"/>
      <c r="T1004" s="169"/>
      <c r="U1004" s="168"/>
      <c r="V1004" s="169"/>
      <c r="W1004" s="170"/>
      <c r="X1004" s="170"/>
      <c r="Y1004" s="170"/>
      <c r="Z1004" s="170"/>
      <c r="AA1004" s="167"/>
    </row>
    <row r="1005" spans="9:27" x14ac:dyDescent="0.3">
      <c r="I1005" s="72"/>
      <c r="K1005" s="32">
        <v>991</v>
      </c>
      <c r="L1005" s="167"/>
      <c r="M1005" s="167"/>
      <c r="N1005" s="167"/>
      <c r="O1005" s="165"/>
      <c r="P1005" s="165"/>
      <c r="Q1005" s="165"/>
      <c r="R1005" s="167"/>
      <c r="S1005" s="168"/>
      <c r="T1005" s="169"/>
      <c r="U1005" s="168"/>
      <c r="V1005" s="169"/>
      <c r="W1005" s="170"/>
      <c r="X1005" s="170"/>
      <c r="Y1005" s="170"/>
      <c r="Z1005" s="170"/>
      <c r="AA1005" s="167"/>
    </row>
    <row r="1006" spans="9:27" x14ac:dyDescent="0.3">
      <c r="I1006" s="72"/>
      <c r="K1006" s="32">
        <v>992</v>
      </c>
      <c r="L1006" s="167"/>
      <c r="M1006" s="167"/>
      <c r="N1006" s="167"/>
      <c r="O1006" s="165"/>
      <c r="P1006" s="165"/>
      <c r="Q1006" s="165"/>
      <c r="R1006" s="167"/>
      <c r="S1006" s="168"/>
      <c r="T1006" s="169"/>
      <c r="U1006" s="168"/>
      <c r="V1006" s="169"/>
      <c r="W1006" s="170"/>
      <c r="X1006" s="170"/>
      <c r="Y1006" s="170"/>
      <c r="Z1006" s="170"/>
      <c r="AA1006" s="167"/>
    </row>
    <row r="1007" spans="9:27" x14ac:dyDescent="0.3">
      <c r="I1007" s="72"/>
      <c r="K1007" s="32">
        <v>993</v>
      </c>
      <c r="L1007" s="167"/>
      <c r="M1007" s="167"/>
      <c r="N1007" s="167"/>
      <c r="O1007" s="165"/>
      <c r="P1007" s="165"/>
      <c r="Q1007" s="165"/>
      <c r="R1007" s="167"/>
      <c r="S1007" s="168"/>
      <c r="T1007" s="169"/>
      <c r="U1007" s="168"/>
      <c r="V1007" s="169"/>
      <c r="W1007" s="170"/>
      <c r="X1007" s="170"/>
      <c r="Y1007" s="170"/>
      <c r="Z1007" s="170"/>
      <c r="AA1007" s="167"/>
    </row>
    <row r="1008" spans="9:27" x14ac:dyDescent="0.3">
      <c r="I1008" s="72"/>
      <c r="K1008" s="32">
        <v>994</v>
      </c>
      <c r="L1008" s="167"/>
      <c r="M1008" s="167"/>
      <c r="N1008" s="167"/>
      <c r="O1008" s="165"/>
      <c r="P1008" s="165"/>
      <c r="Q1008" s="165"/>
      <c r="R1008" s="167"/>
      <c r="S1008" s="168"/>
      <c r="T1008" s="169"/>
      <c r="U1008" s="168"/>
      <c r="V1008" s="169"/>
      <c r="W1008" s="170"/>
      <c r="X1008" s="170"/>
      <c r="Y1008" s="170"/>
      <c r="Z1008" s="170"/>
      <c r="AA1008" s="167"/>
    </row>
    <row r="1009" spans="9:27" x14ac:dyDescent="0.3">
      <c r="I1009" s="72"/>
      <c r="K1009" s="32">
        <v>995</v>
      </c>
      <c r="L1009" s="167"/>
      <c r="M1009" s="167"/>
      <c r="N1009" s="167"/>
      <c r="O1009" s="165"/>
      <c r="P1009" s="165"/>
      <c r="Q1009" s="165"/>
      <c r="R1009" s="167"/>
      <c r="S1009" s="168"/>
      <c r="T1009" s="169"/>
      <c r="U1009" s="168"/>
      <c r="V1009" s="169"/>
      <c r="W1009" s="170"/>
      <c r="X1009" s="170"/>
      <c r="Y1009" s="170"/>
      <c r="Z1009" s="170"/>
      <c r="AA1009" s="167"/>
    </row>
    <row r="1010" spans="9:27" x14ac:dyDescent="0.3">
      <c r="I1010" s="72"/>
      <c r="K1010" s="32">
        <v>996</v>
      </c>
      <c r="L1010" s="167"/>
      <c r="M1010" s="167"/>
      <c r="N1010" s="167"/>
      <c r="O1010" s="165"/>
      <c r="P1010" s="165"/>
      <c r="Q1010" s="165"/>
      <c r="R1010" s="167"/>
      <c r="S1010" s="168"/>
      <c r="T1010" s="169"/>
      <c r="U1010" s="168"/>
      <c r="V1010" s="169"/>
      <c r="W1010" s="170"/>
      <c r="X1010" s="170"/>
      <c r="Y1010" s="170"/>
      <c r="Z1010" s="170"/>
      <c r="AA1010" s="167"/>
    </row>
    <row r="1011" spans="9:27" x14ac:dyDescent="0.3">
      <c r="I1011" s="72"/>
      <c r="K1011" s="32">
        <v>997</v>
      </c>
      <c r="L1011" s="167"/>
      <c r="M1011" s="167"/>
      <c r="N1011" s="167"/>
      <c r="O1011" s="165"/>
      <c r="P1011" s="165"/>
      <c r="Q1011" s="165"/>
      <c r="R1011" s="167"/>
      <c r="S1011" s="168"/>
      <c r="T1011" s="169"/>
      <c r="U1011" s="168"/>
      <c r="V1011" s="169"/>
      <c r="W1011" s="170"/>
      <c r="X1011" s="170"/>
      <c r="Y1011" s="170"/>
      <c r="Z1011" s="170"/>
      <c r="AA1011" s="167"/>
    </row>
    <row r="1012" spans="9:27" x14ac:dyDescent="0.3">
      <c r="I1012" s="72"/>
      <c r="K1012" s="32">
        <v>998</v>
      </c>
      <c r="L1012" s="167"/>
      <c r="M1012" s="167"/>
      <c r="N1012" s="167"/>
      <c r="O1012" s="165"/>
      <c r="P1012" s="165"/>
      <c r="Q1012" s="165"/>
      <c r="R1012" s="167"/>
      <c r="S1012" s="168"/>
      <c r="T1012" s="169"/>
      <c r="U1012" s="168"/>
      <c r="V1012" s="169"/>
      <c r="W1012" s="170"/>
      <c r="X1012" s="170"/>
      <c r="Y1012" s="170"/>
      <c r="Z1012" s="170"/>
      <c r="AA1012" s="167"/>
    </row>
    <row r="1013" spans="9:27" x14ac:dyDescent="0.3">
      <c r="I1013" s="72"/>
      <c r="K1013" s="32">
        <v>999</v>
      </c>
      <c r="L1013" s="167"/>
      <c r="M1013" s="167"/>
      <c r="N1013" s="167"/>
      <c r="O1013" s="165"/>
      <c r="P1013" s="165"/>
      <c r="Q1013" s="165"/>
      <c r="R1013" s="167"/>
      <c r="S1013" s="168"/>
      <c r="T1013" s="169"/>
      <c r="U1013" s="168"/>
      <c r="V1013" s="169"/>
      <c r="W1013" s="170"/>
      <c r="X1013" s="170"/>
      <c r="Y1013" s="170"/>
      <c r="Z1013" s="170"/>
      <c r="AA1013" s="167"/>
    </row>
    <row r="1014" spans="9:27" x14ac:dyDescent="0.3">
      <c r="I1014" s="72"/>
      <c r="K1014" s="32">
        <v>1000</v>
      </c>
      <c r="L1014" s="167"/>
      <c r="M1014" s="167"/>
      <c r="N1014" s="167"/>
      <c r="O1014" s="165"/>
      <c r="P1014" s="165"/>
      <c r="Q1014" s="165"/>
      <c r="R1014" s="167"/>
      <c r="S1014" s="168"/>
      <c r="T1014" s="169"/>
      <c r="U1014" s="168"/>
      <c r="V1014" s="169"/>
      <c r="W1014" s="170"/>
      <c r="X1014" s="170"/>
      <c r="Y1014" s="170"/>
      <c r="Z1014" s="170"/>
      <c r="AA1014" s="167"/>
    </row>
    <row r="1015" spans="9:27" x14ac:dyDescent="0.3">
      <c r="I1015" s="72"/>
      <c r="L1015" s="4"/>
      <c r="M1015" s="4"/>
      <c r="O1015" s="5"/>
      <c r="P1015" s="5"/>
      <c r="Q1015" s="5"/>
      <c r="R1015" s="4"/>
      <c r="T1015" s="3"/>
      <c r="V1015" s="3"/>
      <c r="AA1015" s="4"/>
    </row>
    <row r="1016" spans="9:27" x14ac:dyDescent="0.3">
      <c r="I1016" s="72"/>
      <c r="L1016" s="4"/>
      <c r="M1016" s="4"/>
      <c r="O1016" s="5"/>
      <c r="P1016" s="5"/>
      <c r="Q1016" s="5"/>
      <c r="R1016" s="4"/>
      <c r="T1016" s="3"/>
      <c r="V1016" s="3"/>
      <c r="AA1016" s="4"/>
    </row>
    <row r="1017" spans="9:27" x14ac:dyDescent="0.3">
      <c r="L1017" s="4"/>
      <c r="M1017" s="4"/>
      <c r="O1017" s="5"/>
      <c r="P1017" s="5"/>
      <c r="Q1017" s="5"/>
      <c r="R1017" s="4"/>
      <c r="T1017" s="3"/>
      <c r="V1017" s="3"/>
      <c r="AA1017" s="4"/>
    </row>
  </sheetData>
  <sheetProtection algorithmName="SHA-512" hashValue="n0XUw3oobiTflcBiSvWinu5FfH/Kcxdx5bebtDBIr/BWsZb5H38dWuOqx/cJmgN7B5PRfKmxuO0+6220/BeiHg==" saltValue="kj6uO2W5xeXDWdTipKhP8Q==" spinCount="100000" sheet="1" objects="1" scenarios="1" selectLockedCells="1"/>
  <mergeCells count="1">
    <mergeCell ref="B22:C22"/>
  </mergeCells>
  <dataValidations count="5">
    <dataValidation type="whole" allowBlank="1" showInputMessage="1" showErrorMessage="1" sqref="T15:T1014 O15:Q1014 V15:V1014">
      <formula1>1</formula1>
      <formula2>10</formula2>
    </dataValidation>
    <dataValidation type="whole" allowBlank="1" showInputMessage="1" showErrorMessage="1" sqref="C16:C20 C23:C28 C31:C35 C63:C70 C38:C43 C46:C51 F28:F42 G18 G20 G22 G24 G16">
      <formula1>0</formula1>
      <formula2>1000000</formula2>
    </dataValidation>
    <dataValidation type="whole" allowBlank="1" showInputMessage="1" showErrorMessage="1" sqref="C54:C60">
      <formula1>0</formula1>
      <formula2>100000</formula2>
    </dataValidation>
    <dataValidation type="list" allowBlank="1" showInputMessage="1" showErrorMessage="1" sqref="N15:N1014">
      <formula1>$B$31:$B$35</formula1>
    </dataValidation>
    <dataValidation type="date" allowBlank="1" showInputMessage="1" showErrorMessage="1" sqref="F10">
      <formula1>25569</formula1>
      <formula2>73051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'Year 1 Report'!$A$8:$A$12</xm:f>
          </x14:formula1>
          <xm:sqref>L15:L1014</xm:sqref>
        </x14:dataValidation>
        <x14:dataValidation type="list" allowBlank="1" showInputMessage="1" showErrorMessage="1">
          <x14:formula1>
            <xm:f>'Year 1 Report'!$E$8:$E$13</xm:f>
          </x14:formula1>
          <xm:sqref>M15:M1014</xm:sqref>
        </x14:dataValidation>
        <x14:dataValidation type="list" allowBlank="1" showInputMessage="1" showErrorMessage="1">
          <x14:formula1>
            <xm:f>'Year 1 Report'!$I$19:$I$25</xm:f>
          </x14:formula1>
          <xm:sqref>U15:U1014</xm:sqref>
        </x14:dataValidation>
        <x14:dataValidation type="list" allowBlank="1" showInputMessage="1" showErrorMessage="1">
          <x14:formula1>
            <xm:f>'Year 1 Report'!$N$27:$N$32</xm:f>
          </x14:formula1>
          <xm:sqref>R15:S1014</xm:sqref>
        </x14:dataValidation>
        <x14:dataValidation type="list" allowBlank="1" showInputMessage="1" showErrorMessage="1">
          <x14:formula1>
            <xm:f>'Year 1 Report'!$M$9:$M$23</xm:f>
          </x14:formula1>
          <xm:sqref>W15:Z1014</xm:sqref>
        </x14:dataValidation>
        <x14:dataValidation type="list" allowBlank="1" showInputMessage="1" showErrorMessage="1">
          <x14:formula1>
            <xm:f>'Year 1 Report'!$S$9:$S$16</xm:f>
          </x14:formula1>
          <xm:sqref>AA15:AA1014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46"/>
  <sheetViews>
    <sheetView showGridLines="0" zoomScale="80" zoomScaleNormal="80" workbookViewId="0">
      <selection activeCell="M8" sqref="M8:O8"/>
    </sheetView>
  </sheetViews>
  <sheetFormatPr defaultRowHeight="14.4" x14ac:dyDescent="0.3"/>
  <cols>
    <col min="1" max="1" width="17.33203125" style="6" customWidth="1"/>
    <col min="2" max="3" width="10.109375" style="6" customWidth="1"/>
    <col min="4" max="4" width="11.44140625" style="6" customWidth="1"/>
    <col min="5" max="5" width="16.109375" style="6" customWidth="1"/>
    <col min="6" max="7" width="10.109375" style="6" customWidth="1"/>
    <col min="8" max="8" width="7.109375" style="6" customWidth="1"/>
    <col min="9" max="9" width="16.109375" style="6" customWidth="1"/>
    <col min="10" max="11" width="10.109375" style="6" customWidth="1"/>
    <col min="12" max="14" width="8.88671875" style="6"/>
    <col min="15" max="15" width="17.5546875" style="6" customWidth="1"/>
    <col min="16" max="21" width="10.109375" style="6" customWidth="1"/>
    <col min="22" max="24" width="8.88671875" style="6"/>
    <col min="25" max="30" width="0" style="6" hidden="1" customWidth="1"/>
    <col min="31" max="16384" width="8.88671875" style="6"/>
  </cols>
  <sheetData>
    <row r="1" spans="1:30" ht="21.6" x14ac:dyDescent="0.55000000000000004">
      <c r="A1" s="7" t="s">
        <v>6</v>
      </c>
      <c r="E1" s="37" t="s">
        <v>28</v>
      </c>
      <c r="F1" s="86">
        <f>'Year 1 Data Entry'!$C$10</f>
        <v>0</v>
      </c>
      <c r="H1" s="9" t="s">
        <v>123</v>
      </c>
      <c r="K1" s="110" t="str">
        <f>IFERROR(AD8," ")</f>
        <v xml:space="preserve"> </v>
      </c>
    </row>
    <row r="2" spans="1:30" ht="8.25" customHeight="1" x14ac:dyDescent="0.55000000000000004">
      <c r="A2" s="7"/>
      <c r="E2" s="37"/>
      <c r="F2" s="87"/>
    </row>
    <row r="3" spans="1:30" x14ac:dyDescent="0.3">
      <c r="A3" s="54" t="s">
        <v>89</v>
      </c>
      <c r="B3" s="221">
        <f>REPORT!$C$3</f>
        <v>0</v>
      </c>
      <c r="C3" s="222"/>
      <c r="D3" s="222"/>
      <c r="E3" s="222"/>
      <c r="F3" s="223"/>
      <c r="M3" s="208"/>
      <c r="N3" s="208"/>
      <c r="O3" s="208"/>
    </row>
    <row r="4" spans="1:30" ht="8.25" customHeight="1" x14ac:dyDescent="0.55000000000000004">
      <c r="A4" s="7"/>
      <c r="E4" s="37"/>
      <c r="F4" s="87"/>
    </row>
    <row r="5" spans="1:30" ht="11.4" customHeight="1" x14ac:dyDescent="0.3">
      <c r="A5" s="91" t="s">
        <v>122</v>
      </c>
      <c r="B5" s="218">
        <f>'Year 1 Data Entry'!$F$10</f>
        <v>0</v>
      </c>
      <c r="C5" s="219"/>
      <c r="D5" s="220"/>
      <c r="E5" s="18"/>
      <c r="F5" s="18"/>
      <c r="M5" s="208"/>
      <c r="N5" s="208"/>
      <c r="O5" s="208"/>
    </row>
    <row r="6" spans="1:30" ht="10.199999999999999" customHeight="1" x14ac:dyDescent="0.3">
      <c r="A6" s="91"/>
      <c r="B6" s="184"/>
      <c r="C6" s="184"/>
      <c r="D6" s="184"/>
      <c r="E6" s="18"/>
      <c r="F6" s="18"/>
      <c r="M6" s="103"/>
      <c r="N6" s="103"/>
      <c r="O6" s="103"/>
    </row>
    <row r="7" spans="1:30" ht="28.2" customHeight="1" x14ac:dyDescent="0.3">
      <c r="A7" s="226" t="s">
        <v>41</v>
      </c>
      <c r="B7" s="226"/>
      <c r="C7" s="226"/>
      <c r="D7" s="8"/>
      <c r="E7" s="226" t="s">
        <v>46</v>
      </c>
      <c r="F7" s="226"/>
      <c r="G7" s="226"/>
      <c r="H7" s="8"/>
      <c r="I7" s="226" t="s">
        <v>30</v>
      </c>
      <c r="J7" s="226"/>
      <c r="K7" s="226"/>
      <c r="M7" s="209" t="s">
        <v>78</v>
      </c>
      <c r="N7" s="209"/>
      <c r="O7" s="209"/>
      <c r="P7" s="209"/>
      <c r="Q7" s="209"/>
      <c r="S7" s="9" t="s">
        <v>18</v>
      </c>
    </row>
    <row r="8" spans="1:30" x14ac:dyDescent="0.3">
      <c r="A8" s="96" t="s">
        <v>42</v>
      </c>
      <c r="B8" s="105">
        <f>IF('Year 1 Data Entry'!$L$15="",'Year 1 Data Entry'!$C$16,(COUNTIF('Year 1 Data Entry'!$L$15:$L$1014,A8)))</f>
        <v>0</v>
      </c>
      <c r="C8" s="106" t="str">
        <f>IFERROR(B8/SUM($B$8:$B$12)," ")</f>
        <v xml:space="preserve"> </v>
      </c>
      <c r="D8" s="8"/>
      <c r="E8" s="96" t="s">
        <v>0</v>
      </c>
      <c r="F8" s="105">
        <f>IF('Year 1 Data Entry'!$L$15="",'Year 1 Data Entry'!$C$23,(COUNTIF('Year 1 Data Entry'!$M$15:$M$1014,E8)))</f>
        <v>0</v>
      </c>
      <c r="G8" s="106" t="str">
        <f>IFERROR(F8/SUM($F$8:$F$13)," ")</f>
        <v xml:space="preserve"> </v>
      </c>
      <c r="H8" s="8"/>
      <c r="I8" s="228" t="s">
        <v>7</v>
      </c>
      <c r="J8" s="229">
        <f>IF('Year 1 Data Entry'!$L$15="",'Year 1 Data Entry'!$C$31,(COUNTIF('Year 1 Data Entry'!$N$15:$N$1014,I8)))</f>
        <v>0</v>
      </c>
      <c r="K8" s="230" t="str">
        <f>IFERROR(J8/SUM($J$8:$J$13)," ")</f>
        <v xml:space="preserve"> </v>
      </c>
      <c r="M8" s="247" t="s">
        <v>116</v>
      </c>
      <c r="N8" s="247"/>
      <c r="O8" s="247"/>
      <c r="P8" s="248" t="s">
        <v>117</v>
      </c>
      <c r="Q8" s="248" t="s">
        <v>118</v>
      </c>
      <c r="R8" s="92"/>
      <c r="S8" s="94" t="s">
        <v>116</v>
      </c>
      <c r="T8" s="93" t="s">
        <v>117</v>
      </c>
      <c r="U8" s="93" t="s">
        <v>118</v>
      </c>
      <c r="AD8" s="186" t="e">
        <f>SUM(AD10:AD35)/9</f>
        <v>#VALUE!</v>
      </c>
    </row>
    <row r="9" spans="1:30" x14ac:dyDescent="0.3">
      <c r="A9" s="96" t="s">
        <v>2</v>
      </c>
      <c r="B9" s="105">
        <f>IF('Year 1 Data Entry'!$L$15="",'Year 1 Data Entry'!$C$17,(COUNTIF('Year 1 Data Entry'!$L$15:$L$1014,A9)))</f>
        <v>0</v>
      </c>
      <c r="C9" s="106" t="str">
        <f t="shared" ref="C9:C12" si="0">IFERROR(B9/SUM($B$8:$B$12)," ")</f>
        <v xml:space="preserve"> </v>
      </c>
      <c r="D9" s="8"/>
      <c r="E9" s="96" t="s">
        <v>1</v>
      </c>
      <c r="F9" s="105">
        <f>IF('Year 1 Data Entry'!$L$15="",'Year 1 Data Entry'!$C$24,(COUNTIF('Year 1 Data Entry'!$M$15:$M$1014,E9)))</f>
        <v>0</v>
      </c>
      <c r="G9" s="106" t="str">
        <f t="shared" ref="G9:G13" si="1">IFERROR(F9/SUM($F$8:$F$13)," ")</f>
        <v xml:space="preserve"> </v>
      </c>
      <c r="H9" s="8"/>
      <c r="I9" s="228"/>
      <c r="J9" s="229"/>
      <c r="K9" s="230"/>
      <c r="M9" s="58" t="s">
        <v>39</v>
      </c>
      <c r="N9" s="20"/>
      <c r="O9" s="21"/>
      <c r="P9" s="105">
        <f>IF('Year 1 Data Entry'!$L$15="",'Year 1 Data Entry'!F28,(COUNTIF('Year 1 Data Entry'!$W$15:$Z$1014,M9)))</f>
        <v>0</v>
      </c>
      <c r="Q9" s="106" t="str">
        <f>IFERROR(P9/SUM($P$9:$P$23)," ")</f>
        <v xml:space="preserve"> </v>
      </c>
      <c r="S9" s="95" t="s">
        <v>19</v>
      </c>
      <c r="T9" s="105">
        <f>IF('Year 1 Data Entry'!$L$15="",'Year 1 Data Entry'!C63,(COUNTIF('Year 1 Data Entry'!$AA$15:$AA$1014,S9)))</f>
        <v>0</v>
      </c>
      <c r="U9" s="106" t="str">
        <f t="shared" ref="U9:U16" si="2">IFERROR(T9/SUM($T$9:$T$16)," ")</f>
        <v xml:space="preserve"> </v>
      </c>
      <c r="Y9" s="187" t="s">
        <v>124</v>
      </c>
      <c r="Z9" s="187"/>
      <c r="AA9" s="187" t="s">
        <v>125</v>
      </c>
      <c r="AB9" s="187" t="s">
        <v>126</v>
      </c>
      <c r="AD9" s="187" t="s">
        <v>47</v>
      </c>
    </row>
    <row r="10" spans="1:30" x14ac:dyDescent="0.3">
      <c r="A10" s="96" t="s">
        <v>43</v>
      </c>
      <c r="B10" s="105">
        <f>IF('Year 1 Data Entry'!$L$15="",'Year 1 Data Entry'!$C$18,(COUNTIF('Year 1 Data Entry'!$L$15:$L$1014,A10)))</f>
        <v>0</v>
      </c>
      <c r="C10" s="106" t="str">
        <f t="shared" si="0"/>
        <v xml:space="preserve"> </v>
      </c>
      <c r="D10" s="8"/>
      <c r="E10" s="96" t="s">
        <v>2</v>
      </c>
      <c r="F10" s="105">
        <f>IF('Year 1 Data Entry'!$L$15="",'Year 1 Data Entry'!$C$25,(COUNTIF('Year 1 Data Entry'!$M$15:$M$1014,E10)))</f>
        <v>0</v>
      </c>
      <c r="G10" s="106" t="str">
        <f t="shared" si="1"/>
        <v xml:space="preserve"> </v>
      </c>
      <c r="H10" s="8"/>
      <c r="I10" s="96" t="s">
        <v>8</v>
      </c>
      <c r="J10" s="105">
        <f>IF('Year 1 Data Entry'!$L$15="",'Year 1 Data Entry'!$C$32,(COUNTIF('Year 1 Data Entry'!$N$15:$N$1014,I9)))</f>
        <v>0</v>
      </c>
      <c r="K10" s="106" t="str">
        <f>IFERROR(J10/SUM($J$8:$J$13)," ")</f>
        <v xml:space="preserve"> </v>
      </c>
      <c r="M10" s="59" t="s">
        <v>63</v>
      </c>
      <c r="N10" s="13"/>
      <c r="O10" s="14"/>
      <c r="P10" s="105">
        <f>IF('Year 1 Data Entry'!$L$15="",'Year 1 Data Entry'!F29,(COUNTIF('Year 1 Data Entry'!$W$15:$Z$1014,M10)))</f>
        <v>0</v>
      </c>
      <c r="Q10" s="106" t="str">
        <f>IFERROR(P10/SUM($P$9:$P$23)," ")</f>
        <v xml:space="preserve"> </v>
      </c>
      <c r="S10" s="95" t="s">
        <v>20</v>
      </c>
      <c r="T10" s="105">
        <f>IF('Year 1 Data Entry'!$L$15="",'Year 1 Data Entry'!C64,(COUNTIF('Year 1 Data Entry'!$AA$15:$AA$1014,S10)))</f>
        <v>0</v>
      </c>
      <c r="U10" s="106" t="str">
        <f t="shared" si="2"/>
        <v xml:space="preserve"> </v>
      </c>
      <c r="Y10" s="188">
        <v>4</v>
      </c>
      <c r="Z10" s="189" t="s">
        <v>142</v>
      </c>
      <c r="AA10" s="31" t="str">
        <f>G16</f>
        <v xml:space="preserve"> </v>
      </c>
      <c r="AB10" s="31">
        <v>0.8</v>
      </c>
      <c r="AD10" s="190" t="e">
        <f t="shared" ref="AD10:AD15" si="3">AA10*AB10</f>
        <v>#VALUE!</v>
      </c>
    </row>
    <row r="11" spans="1:30" x14ac:dyDescent="0.3">
      <c r="A11" s="96" t="s">
        <v>44</v>
      </c>
      <c r="B11" s="105">
        <f>IF('Year 1 Data Entry'!$L$15="",'Year 1 Data Entry'!$C$19,(COUNTIF('Year 1 Data Entry'!$L$15:$L$1014,A11)))</f>
        <v>0</v>
      </c>
      <c r="C11" s="106" t="str">
        <f t="shared" si="0"/>
        <v xml:space="preserve"> </v>
      </c>
      <c r="D11" s="8"/>
      <c r="E11" s="96" t="s">
        <v>3</v>
      </c>
      <c r="F11" s="105">
        <f>IF('Year 1 Data Entry'!$L$15="",'Year 1 Data Entry'!$C$26,(COUNTIF('Year 1 Data Entry'!$M$15:$M$1014,E11)))</f>
        <v>0</v>
      </c>
      <c r="G11" s="106" t="str">
        <f t="shared" si="1"/>
        <v xml:space="preserve"> </v>
      </c>
      <c r="H11" s="8"/>
      <c r="I11" s="96" t="s">
        <v>11</v>
      </c>
      <c r="J11" s="105">
        <f>IF('Year 1 Data Entry'!$L$15="",'Year 1 Data Entry'!$C$33,(COUNTIF('Year 1 Data Entry'!$N$15:$N$1014,I10)))</f>
        <v>0</v>
      </c>
      <c r="K11" s="106" t="str">
        <f t="shared" ref="K11:K13" si="4">IFERROR(J11/SUM($J$8:$J$13)," ")</f>
        <v xml:space="preserve"> </v>
      </c>
      <c r="M11" s="60" t="s">
        <v>38</v>
      </c>
      <c r="N11" s="20"/>
      <c r="O11" s="21"/>
      <c r="P11" s="105">
        <f>IF('Year 1 Data Entry'!$L$15="",'Year 1 Data Entry'!F30,(COUNTIF('Year 1 Data Entry'!$W$15:$Z$1014,M11)))</f>
        <v>0</v>
      </c>
      <c r="Q11" s="106" t="str">
        <f>IFERROR(P11/SUM($P$9:$P$23)," ")</f>
        <v xml:space="preserve"> </v>
      </c>
      <c r="S11" s="96" t="s">
        <v>21</v>
      </c>
      <c r="T11" s="105">
        <f>IF('Year 1 Data Entry'!$L$15="",'Year 1 Data Entry'!C65,(COUNTIF('Year 1 Data Entry'!$AA$15:$AA$1014,S11)))</f>
        <v>0</v>
      </c>
      <c r="U11" s="106" t="str">
        <f t="shared" si="2"/>
        <v xml:space="preserve"> </v>
      </c>
      <c r="Y11" s="188">
        <v>5</v>
      </c>
      <c r="Z11" s="189" t="s">
        <v>142</v>
      </c>
      <c r="AA11" s="31" t="str">
        <f>G18</f>
        <v xml:space="preserve"> </v>
      </c>
      <c r="AB11" s="31">
        <v>1.3</v>
      </c>
      <c r="AD11" s="190" t="e">
        <f t="shared" si="3"/>
        <v>#VALUE!</v>
      </c>
    </row>
    <row r="12" spans="1:30" x14ac:dyDescent="0.3">
      <c r="A12" s="96" t="s">
        <v>45</v>
      </c>
      <c r="B12" s="105">
        <f>IF('Year 1 Data Entry'!$L$15="",'Year 1 Data Entry'!$C$20,(COUNTIF('Year 1 Data Entry'!$L$15:$L$1014,A12)))</f>
        <v>0</v>
      </c>
      <c r="C12" s="106" t="str">
        <f t="shared" si="0"/>
        <v xml:space="preserve"> </v>
      </c>
      <c r="D12" s="8"/>
      <c r="E12" s="96" t="s">
        <v>4</v>
      </c>
      <c r="F12" s="105">
        <f>IF('Year 1 Data Entry'!$L$15="",'Year 1 Data Entry'!$C$27,(COUNTIF('Year 1 Data Entry'!$M$15:$M$1014,E12)))</f>
        <v>0</v>
      </c>
      <c r="G12" s="106" t="str">
        <f t="shared" si="1"/>
        <v xml:space="preserve"> </v>
      </c>
      <c r="H12" s="8"/>
      <c r="I12" s="96" t="s">
        <v>9</v>
      </c>
      <c r="J12" s="105">
        <f>IF('Year 1 Data Entry'!$L$15="",'Year 1 Data Entry'!$C$34,(COUNTIF('Year 1 Data Entry'!$N$15:$N$1014,I11)))</f>
        <v>0</v>
      </c>
      <c r="K12" s="106" t="str">
        <f t="shared" si="4"/>
        <v xml:space="preserve"> </v>
      </c>
      <c r="M12" s="59" t="s">
        <v>27</v>
      </c>
      <c r="N12" s="13"/>
      <c r="O12" s="14"/>
      <c r="P12" s="105">
        <f>IF('Year 1 Data Entry'!$L$15="",'Year 1 Data Entry'!F31,(COUNTIF('Year 1 Data Entry'!$W$15:$Z$1014,M12)))</f>
        <v>0</v>
      </c>
      <c r="Q12" s="106" t="str">
        <f>IFERROR(P12/SUM($P$9:$P$23)," ")</f>
        <v xml:space="preserve"> </v>
      </c>
      <c r="S12" s="96" t="s">
        <v>22</v>
      </c>
      <c r="T12" s="105">
        <f>IF('Year 1 Data Entry'!$L$15="",'Year 1 Data Entry'!C66,(COUNTIF('Year 1 Data Entry'!$AA$15:$AA$1014,S12)))</f>
        <v>0</v>
      </c>
      <c r="U12" s="106" t="str">
        <f t="shared" si="2"/>
        <v xml:space="preserve"> </v>
      </c>
      <c r="Y12" s="188">
        <v>6</v>
      </c>
      <c r="Z12" s="189" t="s">
        <v>142</v>
      </c>
      <c r="AA12" s="31" t="str">
        <f>G20</f>
        <v xml:space="preserve"> </v>
      </c>
      <c r="AB12" s="31">
        <v>0.8</v>
      </c>
      <c r="AD12" s="190" t="e">
        <f t="shared" si="3"/>
        <v>#VALUE!</v>
      </c>
    </row>
    <row r="13" spans="1:30" x14ac:dyDescent="0.3">
      <c r="A13" s="98"/>
      <c r="B13" s="99"/>
      <c r="C13" s="100"/>
      <c r="D13" s="8"/>
      <c r="E13" s="96" t="s">
        <v>5</v>
      </c>
      <c r="F13" s="105">
        <f>IF('Year 1 Data Entry'!$L$15="",'Year 1 Data Entry'!$C$28,(COUNTIF('Year 1 Data Entry'!$M$15:$M$1014,E13)))</f>
        <v>0</v>
      </c>
      <c r="G13" s="106" t="str">
        <f t="shared" si="1"/>
        <v xml:space="preserve"> </v>
      </c>
      <c r="H13" s="8"/>
      <c r="I13" s="96" t="s">
        <v>10</v>
      </c>
      <c r="J13" s="105">
        <f>IF('Year 1 Data Entry'!$L$15="",'Year 1 Data Entry'!$C$35,(COUNTIF('Year 1 Data Entry'!$N$15:$N$1014,I12)))</f>
        <v>0</v>
      </c>
      <c r="K13" s="106" t="str">
        <f t="shared" si="4"/>
        <v xml:space="preserve"> </v>
      </c>
      <c r="M13" s="59" t="s">
        <v>35</v>
      </c>
      <c r="N13" s="13"/>
      <c r="O13" s="14"/>
      <c r="P13" s="105">
        <f>IF('Year 1 Data Entry'!$L$15="",'Year 1 Data Entry'!F32,(COUNTIF('Year 1 Data Entry'!$W$15:$Z$1014,M13)))</f>
        <v>0</v>
      </c>
      <c r="Q13" s="106" t="str">
        <f>IFERROR(P13/SUM($P$9:$P$23)," ")</f>
        <v xml:space="preserve"> </v>
      </c>
      <c r="S13" s="96" t="s">
        <v>23</v>
      </c>
      <c r="T13" s="105">
        <f>IF('Year 1 Data Entry'!$L$15="",'Year 1 Data Entry'!C67,(COUNTIF('Year 1 Data Entry'!$AA$15:$AA$1014,S13)))</f>
        <v>0</v>
      </c>
      <c r="U13" s="106" t="str">
        <f t="shared" si="2"/>
        <v xml:space="preserve"> </v>
      </c>
      <c r="Y13" s="188">
        <v>9</v>
      </c>
      <c r="Z13" s="189" t="s">
        <v>142</v>
      </c>
      <c r="AA13" s="31" t="str">
        <f>G23</f>
        <v xml:space="preserve"> </v>
      </c>
      <c r="AB13" s="31">
        <v>1</v>
      </c>
      <c r="AD13" s="190" t="e">
        <f t="shared" si="3"/>
        <v>#VALUE!</v>
      </c>
    </row>
    <row r="14" spans="1:30" x14ac:dyDescent="0.3">
      <c r="A14" s="15"/>
      <c r="B14" s="16"/>
      <c r="C14" s="17"/>
      <c r="E14" s="15"/>
      <c r="F14" s="16"/>
      <c r="G14" s="17"/>
      <c r="I14" s="18"/>
      <c r="J14" s="18"/>
      <c r="K14" s="18"/>
      <c r="M14" s="59" t="s">
        <v>33</v>
      </c>
      <c r="N14" s="13"/>
      <c r="O14" s="14"/>
      <c r="P14" s="105">
        <f>IF('Year 1 Data Entry'!$L$15="",'Year 1 Data Entry'!F33,(COUNTIF('Year 1 Data Entry'!$W$15:$Z$1014,M14)))</f>
        <v>0</v>
      </c>
      <c r="Q14" s="106" t="str">
        <f>IFERROR(P14/SUM($P$9:$P$23)," ")</f>
        <v xml:space="preserve"> </v>
      </c>
      <c r="S14" s="96" t="s">
        <v>24</v>
      </c>
      <c r="T14" s="105">
        <f>IF('Year 1 Data Entry'!$L$15="",'Year 1 Data Entry'!C68,(COUNTIF('Year 1 Data Entry'!$AA$15:$AA$1014,S14)))</f>
        <v>0</v>
      </c>
      <c r="U14" s="106" t="str">
        <f t="shared" si="2"/>
        <v xml:space="preserve"> </v>
      </c>
      <c r="Y14" s="188">
        <v>11</v>
      </c>
      <c r="Z14" s="189" t="s">
        <v>142</v>
      </c>
      <c r="AA14" s="31" t="str">
        <f>G26</f>
        <v xml:space="preserve"> </v>
      </c>
      <c r="AB14" s="31">
        <v>1.1000000000000001</v>
      </c>
      <c r="AD14" s="190" t="e">
        <f t="shared" si="3"/>
        <v>#VALUE!</v>
      </c>
    </row>
    <row r="15" spans="1:30" ht="14.4" customHeight="1" x14ac:dyDescent="0.3">
      <c r="F15" s="19" t="s">
        <v>47</v>
      </c>
      <c r="G15" s="19" t="s">
        <v>29</v>
      </c>
      <c r="I15" s="226" t="s">
        <v>62</v>
      </c>
      <c r="J15" s="226"/>
      <c r="K15" s="226"/>
      <c r="M15" s="59" t="s">
        <v>66</v>
      </c>
      <c r="N15" s="13"/>
      <c r="O15" s="14"/>
      <c r="P15" s="105">
        <f>IF('Year 1 Data Entry'!$L$15="",'Year 1 Data Entry'!F42,(COUNTIF('Year 1 Data Entry'!$W$15:$Z$1014,M15)))</f>
        <v>0</v>
      </c>
      <c r="Q15" s="106" t="str">
        <f>IFERROR(P15/SUM($P$9:$P$23)," ")</f>
        <v xml:space="preserve"> </v>
      </c>
      <c r="S15" s="96" t="s">
        <v>25</v>
      </c>
      <c r="T15" s="105">
        <f>IF('Year 1 Data Entry'!$L$15="",'Year 1 Data Entry'!C69,(COUNTIF('Year 1 Data Entry'!$AA$15:$AA$1014,S15)))</f>
        <v>0</v>
      </c>
      <c r="U15" s="106" t="str">
        <f t="shared" si="2"/>
        <v xml:space="preserve"> </v>
      </c>
      <c r="Y15" s="188" t="s">
        <v>131</v>
      </c>
      <c r="Z15" s="189" t="s">
        <v>118</v>
      </c>
      <c r="AA15" s="191">
        <f>SUM(K8:K10)</f>
        <v>0</v>
      </c>
      <c r="AB15" s="192">
        <v>10</v>
      </c>
      <c r="AD15" s="190">
        <f t="shared" si="3"/>
        <v>0</v>
      </c>
    </row>
    <row r="16" spans="1:30" ht="15" customHeight="1" x14ac:dyDescent="0.3">
      <c r="A16" s="231" t="s">
        <v>48</v>
      </c>
      <c r="B16" s="231"/>
      <c r="C16" s="231"/>
      <c r="D16" s="231"/>
      <c r="E16" s="232"/>
      <c r="F16" s="105">
        <f>IF('Year 1 Data Entry'!$L$15="",'Year 1 Data Entry'!$G$16,(SUM('Year 1 Data Entry'!$O$15:$O$1014)))</f>
        <v>0</v>
      </c>
      <c r="G16" s="101" t="str">
        <f>IFERROR(F16/$F$1," ")</f>
        <v xml:space="preserve"> </v>
      </c>
      <c r="I16" s="226"/>
      <c r="J16" s="226"/>
      <c r="K16" s="226"/>
      <c r="M16" s="59" t="s">
        <v>32</v>
      </c>
      <c r="N16" s="20"/>
      <c r="O16" s="21"/>
      <c r="P16" s="105">
        <f>IF('Year 1 Data Entry'!$L$15="",'Year 1 Data Entry'!F34,(COUNTIF('Year 1 Data Entry'!$W$15:$Z$1014,M16)))</f>
        <v>0</v>
      </c>
      <c r="Q16" s="106" t="str">
        <f>IFERROR(P16/SUM($P$9:$P$23)," ")</f>
        <v xml:space="preserve"> </v>
      </c>
      <c r="S16" s="96" t="s">
        <v>26</v>
      </c>
      <c r="T16" s="105">
        <f>IF('Year 1 Data Entry'!$L$15="",'Year 1 Data Entry'!C70,(COUNTIF('Year 1 Data Entry'!$AA$15:$AA$1014,S16)))</f>
        <v>0</v>
      </c>
      <c r="U16" s="106" t="str">
        <f t="shared" si="2"/>
        <v xml:space="preserve"> </v>
      </c>
      <c r="Y16" s="193" t="s">
        <v>132</v>
      </c>
      <c r="Z16" s="189" t="s">
        <v>118</v>
      </c>
      <c r="AA16" s="191" t="str">
        <f>Q27</f>
        <v xml:space="preserve"> </v>
      </c>
      <c r="AB16" s="192">
        <v>10</v>
      </c>
      <c r="AC16" s="192" t="e">
        <f t="shared" ref="AC16:AC29" si="5">AA16*AB16</f>
        <v>#VALUE!</v>
      </c>
      <c r="AD16" s="194"/>
    </row>
    <row r="17" spans="1:31" x14ac:dyDescent="0.3">
      <c r="F17" s="102"/>
      <c r="G17" s="102"/>
      <c r="I17" s="226"/>
      <c r="J17" s="226"/>
      <c r="K17" s="226"/>
      <c r="M17" s="59" t="s">
        <v>31</v>
      </c>
      <c r="N17" s="13"/>
      <c r="O17" s="14"/>
      <c r="P17" s="105">
        <f>IF('Year 1 Data Entry'!$L$15="",'Year 1 Data Entry'!F35,(COUNTIF('Year 1 Data Entry'!$W$15:$Z$1014,M17)))</f>
        <v>0</v>
      </c>
      <c r="Q17" s="106" t="str">
        <f>IFERROR(P17/SUM($P$9:$P$23)," ")</f>
        <v xml:space="preserve"> </v>
      </c>
      <c r="Y17" s="188" t="s">
        <v>133</v>
      </c>
      <c r="Z17" s="189" t="s">
        <v>118</v>
      </c>
      <c r="AA17" s="191" t="str">
        <f>Q28</f>
        <v xml:space="preserve"> </v>
      </c>
      <c r="AB17" s="192">
        <v>9</v>
      </c>
      <c r="AC17" s="192" t="e">
        <f t="shared" si="5"/>
        <v>#VALUE!</v>
      </c>
      <c r="AD17" s="194"/>
    </row>
    <row r="18" spans="1:31" x14ac:dyDescent="0.3">
      <c r="A18" s="231" t="s">
        <v>49</v>
      </c>
      <c r="B18" s="231"/>
      <c r="C18" s="231"/>
      <c r="D18" s="231"/>
      <c r="E18" s="232"/>
      <c r="F18" s="105">
        <f>IF('Year 1 Data Entry'!$L$15="",'Year 1 Data Entry'!$G$18,(SUM('Year 1 Data Entry'!$P$15:$P$1014)))</f>
        <v>0</v>
      </c>
      <c r="G18" s="101" t="str">
        <f>IFERROR(F18/$F$1," ")</f>
        <v xml:space="preserve"> </v>
      </c>
      <c r="I18" s="210"/>
      <c r="J18" s="210"/>
      <c r="K18" s="210"/>
      <c r="M18" s="58" t="s">
        <v>65</v>
      </c>
      <c r="N18" s="13"/>
      <c r="O18" s="14"/>
      <c r="P18" s="105">
        <f>IF('Year 1 Data Entry'!$L$15="",'Year 1 Data Entry'!F36,(COUNTIF('Year 1 Data Entry'!$W$15:$Z$1014,M18)))</f>
        <v>0</v>
      </c>
      <c r="Q18" s="106" t="str">
        <f>IFERROR(P18/SUM($P$9:$P$23)," ")</f>
        <v xml:space="preserve"> </v>
      </c>
      <c r="Y18" s="188" t="s">
        <v>134</v>
      </c>
      <c r="Z18" s="189" t="s">
        <v>118</v>
      </c>
      <c r="AA18" s="191" t="str">
        <f>Q29</f>
        <v xml:space="preserve"> </v>
      </c>
      <c r="AB18" s="192">
        <v>8</v>
      </c>
      <c r="AC18" s="192" t="e">
        <f t="shared" si="5"/>
        <v>#VALUE!</v>
      </c>
      <c r="AD18" s="194"/>
    </row>
    <row r="19" spans="1:31" ht="14.4" customHeight="1" x14ac:dyDescent="0.3">
      <c r="F19" s="102"/>
      <c r="G19" s="102"/>
      <c r="I19" s="22" t="s">
        <v>55</v>
      </c>
      <c r="J19" s="85">
        <f>IF('Year 1 Data Entry'!$L$15="",'Year 1 Data Entry'!$C$54,(COUNTIF('Year 1 Data Entry'!$U$15:$U$1014,I19)))</f>
        <v>0</v>
      </c>
      <c r="K19" s="23" t="str">
        <f>IFERROR(J19/SUM($J$19:$J$24)," ")</f>
        <v xml:space="preserve"> </v>
      </c>
      <c r="M19" s="59" t="s">
        <v>36</v>
      </c>
      <c r="N19" s="20"/>
      <c r="O19" s="21"/>
      <c r="P19" s="105">
        <f>IF('Year 1 Data Entry'!$L$15="",'Year 1 Data Entry'!F37,(COUNTIF('Year 1 Data Entry'!$W$15:$Z$1014,M19)))</f>
        <v>0</v>
      </c>
      <c r="Q19" s="106" t="str">
        <f>IFERROR(P19/SUM($P$9:$P$23)," ")</f>
        <v xml:space="preserve"> </v>
      </c>
      <c r="Y19" s="188" t="s">
        <v>135</v>
      </c>
      <c r="Z19" s="189" t="s">
        <v>118</v>
      </c>
      <c r="AA19" s="191" t="str">
        <f>Q30</f>
        <v xml:space="preserve"> </v>
      </c>
      <c r="AB19" s="192">
        <v>7</v>
      </c>
      <c r="AC19" s="192" t="e">
        <f t="shared" si="5"/>
        <v>#VALUE!</v>
      </c>
      <c r="AD19" s="194"/>
    </row>
    <row r="20" spans="1:31" ht="14.4" customHeight="1" x14ac:dyDescent="0.3">
      <c r="A20" s="236" t="s">
        <v>50</v>
      </c>
      <c r="B20" s="236"/>
      <c r="C20" s="236"/>
      <c r="D20" s="236"/>
      <c r="E20" s="236"/>
      <c r="F20" s="105">
        <f>IF('Year 1 Data Entry'!$L$15="",'Year 1 Data Entry'!$G$20,(SUM('Year 1 Data Entry'!$Q$15:$Q$1014)))</f>
        <v>0</v>
      </c>
      <c r="G20" s="101" t="str">
        <f>IFERROR(F20/$F$1," ")</f>
        <v xml:space="preserve"> </v>
      </c>
      <c r="I20" s="24" t="s">
        <v>56</v>
      </c>
      <c r="J20" s="85">
        <f>IF('Year 1 Data Entry'!$L$15="",'Year 1 Data Entry'!$C$55,(COUNTIF('Year 1 Data Entry'!$U$15:$U$1014,I20)))</f>
        <v>0</v>
      </c>
      <c r="K20" s="23" t="str">
        <f t="shared" ref="K20:K25" si="6">IFERROR(J20/SUM($J$19:$J$24)," ")</f>
        <v xml:space="preserve"> </v>
      </c>
      <c r="M20" s="58" t="s">
        <v>37</v>
      </c>
      <c r="N20" s="13"/>
      <c r="O20" s="14"/>
      <c r="P20" s="105">
        <f>IF('Year 1 Data Entry'!$L$15="",'Year 1 Data Entry'!F38,(COUNTIF('Year 1 Data Entry'!$W$15:$Z$1014,M20)))</f>
        <v>0</v>
      </c>
      <c r="Q20" s="106" t="str">
        <f>IFERROR(P20/SUM($P$9:$P$23)," ")</f>
        <v xml:space="preserve"> </v>
      </c>
      <c r="Y20" s="188" t="s">
        <v>136</v>
      </c>
      <c r="Z20" s="189" t="s">
        <v>118</v>
      </c>
      <c r="AA20" s="191" t="str">
        <f>Q31</f>
        <v xml:space="preserve"> </v>
      </c>
      <c r="AB20" s="192">
        <v>6</v>
      </c>
      <c r="AC20" s="192" t="e">
        <f t="shared" si="5"/>
        <v>#VALUE!</v>
      </c>
      <c r="AD20" s="190" t="e">
        <f>SUM(AC16:AC20)</f>
        <v>#VALUE!</v>
      </c>
      <c r="AE20" s="195"/>
    </row>
    <row r="21" spans="1:31" x14ac:dyDescent="0.3">
      <c r="A21" s="236"/>
      <c r="B21" s="236"/>
      <c r="C21" s="236"/>
      <c r="D21" s="236"/>
      <c r="E21" s="236"/>
      <c r="F21" s="102"/>
      <c r="G21" s="102"/>
      <c r="I21" s="24" t="s">
        <v>57</v>
      </c>
      <c r="J21" s="85">
        <f>IF('Year 1 Data Entry'!$L$15="",'Year 1 Data Entry'!$C$56,(COUNTIF('Year 1 Data Entry'!$U$15:$U$1014,I21)))</f>
        <v>0</v>
      </c>
      <c r="K21" s="23" t="str">
        <f t="shared" si="6"/>
        <v xml:space="preserve"> </v>
      </c>
      <c r="M21" s="59" t="s">
        <v>40</v>
      </c>
      <c r="N21" s="20"/>
      <c r="O21" s="21"/>
      <c r="P21" s="105">
        <f>IF('Year 1 Data Entry'!$L$15="",'Year 1 Data Entry'!F39,(COUNTIF('Year 1 Data Entry'!$W$15:$Z$1014,M21)))</f>
        <v>0</v>
      </c>
      <c r="Q21" s="106" t="str">
        <f>IFERROR(P21/SUM($P$9:$P$23)," ")</f>
        <v xml:space="preserve"> </v>
      </c>
      <c r="Y21" s="188" t="s">
        <v>137</v>
      </c>
      <c r="Z21" s="189" t="s">
        <v>118</v>
      </c>
      <c r="AA21" s="191" t="str">
        <f>S27</f>
        <v xml:space="preserve"> </v>
      </c>
      <c r="AB21" s="192">
        <v>10</v>
      </c>
      <c r="AC21" s="192" t="e">
        <f t="shared" si="5"/>
        <v>#VALUE!</v>
      </c>
      <c r="AD21" s="194"/>
    </row>
    <row r="22" spans="1:31" ht="14.4" customHeight="1" x14ac:dyDescent="0.3">
      <c r="F22" s="102"/>
      <c r="G22" s="102"/>
      <c r="I22" s="24" t="s">
        <v>58</v>
      </c>
      <c r="J22" s="85">
        <f>IF('Year 1 Data Entry'!$L$15="",'Year 1 Data Entry'!$C$57,(COUNTIF('Year 1 Data Entry'!$U$15:$U$1014,I22)))</f>
        <v>0</v>
      </c>
      <c r="K22" s="23" t="str">
        <f t="shared" si="6"/>
        <v xml:space="preserve"> </v>
      </c>
      <c r="M22" s="59" t="s">
        <v>34</v>
      </c>
      <c r="N22" s="13"/>
      <c r="O22" s="14"/>
      <c r="P22" s="105">
        <f>IF('Year 1 Data Entry'!$L$15="",'Year 1 Data Entry'!F40,(COUNTIF('Year 1 Data Entry'!$W$15:$Z$1014,M22)))</f>
        <v>0</v>
      </c>
      <c r="Q22" s="106" t="str">
        <f>IFERROR(P22/SUM($P$9:$P$23)," ")</f>
        <v xml:space="preserve"> </v>
      </c>
      <c r="Y22" s="188" t="s">
        <v>138</v>
      </c>
      <c r="Z22" s="189" t="s">
        <v>118</v>
      </c>
      <c r="AA22" s="191" t="str">
        <f>S28</f>
        <v xml:space="preserve"> </v>
      </c>
      <c r="AB22" s="192">
        <v>9</v>
      </c>
      <c r="AC22" s="192" t="e">
        <f t="shared" si="5"/>
        <v>#VALUE!</v>
      </c>
      <c r="AD22" s="194"/>
    </row>
    <row r="23" spans="1:31" x14ac:dyDescent="0.3">
      <c r="A23" s="236" t="s">
        <v>90</v>
      </c>
      <c r="B23" s="236"/>
      <c r="C23" s="236"/>
      <c r="D23" s="236"/>
      <c r="E23" s="236"/>
      <c r="F23" s="105">
        <f>IF('Year 1 Data Entry'!$L$15="",'Year 1 Data Entry'!$G$22,(SUM('Year 1 Data Entry'!$T$15:$T$1014)))</f>
        <v>0</v>
      </c>
      <c r="G23" s="101" t="str">
        <f>IFERROR(F23/$F$1," ")</f>
        <v xml:space="preserve"> </v>
      </c>
      <c r="I23" s="24" t="s">
        <v>59</v>
      </c>
      <c r="J23" s="85">
        <f>IF('Year 1 Data Entry'!$L$15="",'Year 1 Data Entry'!$C$58,(COUNTIF('Year 1 Data Entry'!$U$15:$U$1014,I23)))</f>
        <v>0</v>
      </c>
      <c r="K23" s="23" t="str">
        <f t="shared" si="6"/>
        <v xml:space="preserve"> </v>
      </c>
      <c r="M23" s="59" t="s">
        <v>64</v>
      </c>
      <c r="N23" s="13"/>
      <c r="O23" s="14"/>
      <c r="P23" s="105">
        <f>IF('Year 1 Data Entry'!$L$15="",'Year 1 Data Entry'!F41,(COUNTIF('Year 1 Data Entry'!$W$15:$Z$1014,M23)))</f>
        <v>0</v>
      </c>
      <c r="Q23" s="106" t="str">
        <f>IFERROR(P23/SUM($P$9:$P$23)," ")</f>
        <v xml:space="preserve"> </v>
      </c>
      <c r="Y23" s="188" t="s">
        <v>139</v>
      </c>
      <c r="Z23" s="189" t="s">
        <v>118</v>
      </c>
      <c r="AA23" s="191" t="str">
        <f>S29</f>
        <v xml:space="preserve"> </v>
      </c>
      <c r="AB23" s="192">
        <v>8</v>
      </c>
      <c r="AC23" s="192" t="e">
        <f t="shared" si="5"/>
        <v>#VALUE!</v>
      </c>
      <c r="AD23" s="194"/>
    </row>
    <row r="24" spans="1:31" ht="14.4" customHeight="1" x14ac:dyDescent="0.3">
      <c r="A24" s="236"/>
      <c r="B24" s="236"/>
      <c r="C24" s="236"/>
      <c r="D24" s="236"/>
      <c r="E24" s="236"/>
      <c r="F24" s="8"/>
      <c r="G24" s="8"/>
      <c r="I24" s="24" t="s">
        <v>60</v>
      </c>
      <c r="J24" s="85">
        <f>IF('Year 1 Data Entry'!$L$15="",'Year 1 Data Entry'!$C$59,(COUNTIF('Year 1 Data Entry'!$U$15:$U$1014,I24)))</f>
        <v>0</v>
      </c>
      <c r="K24" s="23" t="str">
        <f t="shared" si="6"/>
        <v xml:space="preserve"> </v>
      </c>
      <c r="L24" s="18"/>
      <c r="P24" s="8"/>
      <c r="Q24" s="8"/>
      <c r="T24" s="26"/>
      <c r="U24" s="26"/>
      <c r="Y24" s="188" t="s">
        <v>140</v>
      </c>
      <c r="Z24" s="189" t="s">
        <v>118</v>
      </c>
      <c r="AA24" s="191" t="str">
        <f>S30</f>
        <v xml:space="preserve"> </v>
      </c>
      <c r="AB24" s="192">
        <v>7</v>
      </c>
      <c r="AC24" s="192" t="e">
        <f t="shared" si="5"/>
        <v>#VALUE!</v>
      </c>
      <c r="AD24" s="194"/>
    </row>
    <row r="25" spans="1:31" x14ac:dyDescent="0.3">
      <c r="F25" s="8"/>
      <c r="G25" s="8"/>
      <c r="I25" s="25" t="s">
        <v>61</v>
      </c>
      <c r="J25" s="85">
        <f>IF('Year 1 Data Entry'!$L$15="",'Year 1 Data Entry'!$C$60,(COUNTIF('Year 1 Data Entry'!$U$15:$U$1014,I25)))</f>
        <v>0</v>
      </c>
      <c r="K25" s="23" t="str">
        <f t="shared" si="6"/>
        <v xml:space="preserve"> </v>
      </c>
      <c r="L25" s="27"/>
      <c r="M25" s="224" t="s">
        <v>53</v>
      </c>
      <c r="N25" s="224"/>
      <c r="O25" s="224"/>
      <c r="P25" s="233" t="s">
        <v>51</v>
      </c>
      <c r="Q25" s="233"/>
      <c r="R25" s="209" t="s">
        <v>52</v>
      </c>
      <c r="S25" s="209"/>
      <c r="T25" s="28"/>
      <c r="Y25" s="188" t="s">
        <v>141</v>
      </c>
      <c r="Z25" s="189" t="s">
        <v>118</v>
      </c>
      <c r="AA25" s="191" t="str">
        <f>S31</f>
        <v xml:space="preserve"> </v>
      </c>
      <c r="AB25" s="192">
        <v>6</v>
      </c>
      <c r="AC25" s="192" t="e">
        <f t="shared" si="5"/>
        <v>#VALUE!</v>
      </c>
      <c r="AD25" s="190" t="e">
        <f>AC21:AC25</f>
        <v>#VALUE!</v>
      </c>
    </row>
    <row r="26" spans="1:31" ht="14.4" customHeight="1" x14ac:dyDescent="0.3">
      <c r="A26" s="9" t="s">
        <v>54</v>
      </c>
      <c r="F26" s="105">
        <f>IF('Year 1 Data Entry'!$L$15="",'Year 1 Data Entry'!$G$24,(SUM('Year 1 Data Entry'!$V$15:$V$1014)))</f>
        <v>0</v>
      </c>
      <c r="G26" s="101" t="str">
        <f>IFERROR(F26/$F$1," ")</f>
        <v xml:space="preserve"> </v>
      </c>
      <c r="L26" s="18"/>
      <c r="M26" s="225"/>
      <c r="N26" s="225"/>
      <c r="O26" s="225"/>
      <c r="P26" s="212"/>
      <c r="Q26" s="212"/>
      <c r="R26" s="212"/>
      <c r="S26" s="212"/>
      <c r="T26" s="30"/>
      <c r="Y26" s="196" t="s">
        <v>127</v>
      </c>
      <c r="Z26" s="197" t="s">
        <v>118</v>
      </c>
      <c r="AA26" s="198" t="str">
        <f>K22</f>
        <v xml:space="preserve"> </v>
      </c>
      <c r="AB26" s="199">
        <v>7</v>
      </c>
      <c r="AC26" s="199" t="e">
        <f t="shared" si="5"/>
        <v>#VALUE!</v>
      </c>
      <c r="AD26" s="194"/>
    </row>
    <row r="27" spans="1:31" x14ac:dyDescent="0.3">
      <c r="M27" s="29"/>
      <c r="N27" s="237" t="s">
        <v>12</v>
      </c>
      <c r="O27" s="238"/>
      <c r="P27" s="105">
        <f>IF('Year 1 Data Entry'!$L$15="",'Year 1 Data Entry'!$C$38,(COUNTIF('Year 1 Data Entry'!$R$15:$R$1014,N27)))</f>
        <v>0</v>
      </c>
      <c r="Q27" s="97" t="str">
        <f t="shared" ref="Q27:Q32" si="7">IFERROR(P27/SUM($P$27:$P$32)," ")</f>
        <v xml:space="preserve"> </v>
      </c>
      <c r="R27" s="105">
        <f>IF('Year 1 Data Entry'!$L$15="",'Year 1 Data Entry'!$C$46,(COUNTIF('Year 1 Data Entry'!$S$15:$S$1014,N27)))</f>
        <v>0</v>
      </c>
      <c r="S27" s="106" t="str">
        <f t="shared" ref="S27:S32" si="8">IFERROR(R27/SUM($R$27:$R$32)," ")</f>
        <v xml:space="preserve"> </v>
      </c>
      <c r="Y27" s="196" t="s">
        <v>128</v>
      </c>
      <c r="Z27" s="197" t="s">
        <v>118</v>
      </c>
      <c r="AA27" s="200" t="str">
        <f>K23</f>
        <v xml:space="preserve"> </v>
      </c>
      <c r="AB27" s="199">
        <v>8</v>
      </c>
      <c r="AC27" s="199" t="e">
        <f t="shared" si="5"/>
        <v>#VALUE!</v>
      </c>
      <c r="AD27" s="194"/>
    </row>
    <row r="28" spans="1:31" x14ac:dyDescent="0.3">
      <c r="M28" s="29"/>
      <c r="N28" s="237" t="s">
        <v>13</v>
      </c>
      <c r="O28" s="238"/>
      <c r="P28" s="105">
        <f>IF('Year 1 Data Entry'!$L$15="",'Year 1 Data Entry'!$C$39,(COUNTIF('Year 1 Data Entry'!$R$15:$R$1014,N28)))</f>
        <v>0</v>
      </c>
      <c r="Q28" s="97" t="str">
        <f t="shared" si="7"/>
        <v xml:space="preserve"> </v>
      </c>
      <c r="R28" s="105">
        <f>IF('Year 1 Data Entry'!$L$15="",'Year 1 Data Entry'!$C$47,(COUNTIF('Year 1 Data Entry'!$S$15:$S$1014,N28)))</f>
        <v>0</v>
      </c>
      <c r="S28" s="106" t="str">
        <f t="shared" si="8"/>
        <v xml:space="preserve"> </v>
      </c>
      <c r="Y28" s="196" t="s">
        <v>129</v>
      </c>
      <c r="Z28" s="197" t="s">
        <v>118</v>
      </c>
      <c r="AA28" s="200" t="str">
        <f>K24</f>
        <v xml:space="preserve"> </v>
      </c>
      <c r="AB28" s="199">
        <v>9</v>
      </c>
      <c r="AC28" s="199" t="e">
        <f t="shared" si="5"/>
        <v>#VALUE!</v>
      </c>
      <c r="AD28" s="194"/>
    </row>
    <row r="29" spans="1:31" x14ac:dyDescent="0.3">
      <c r="M29" s="29"/>
      <c r="N29" s="234" t="s">
        <v>14</v>
      </c>
      <c r="O29" s="235"/>
      <c r="P29" s="105">
        <f>IF('Year 1 Data Entry'!$L$15="",'Year 1 Data Entry'!$C$40,(COUNTIF('Year 1 Data Entry'!$R$15:$R$1014,N29)))</f>
        <v>0</v>
      </c>
      <c r="Q29" s="97" t="str">
        <f t="shared" si="7"/>
        <v xml:space="preserve"> </v>
      </c>
      <c r="R29" s="105">
        <f>IF('Year 1 Data Entry'!$L$15="",'Year 1 Data Entry'!$C$48,(COUNTIF('Year 1 Data Entry'!$S$15:$S$1014,N29)))</f>
        <v>0</v>
      </c>
      <c r="S29" s="106" t="str">
        <f t="shared" si="8"/>
        <v xml:space="preserve"> </v>
      </c>
      <c r="Y29" s="196" t="s">
        <v>130</v>
      </c>
      <c r="Z29" s="197" t="s">
        <v>118</v>
      </c>
      <c r="AA29" s="200" t="str">
        <f>K25</f>
        <v xml:space="preserve"> </v>
      </c>
      <c r="AB29" s="199">
        <v>10</v>
      </c>
      <c r="AC29" s="199" t="e">
        <f t="shared" si="5"/>
        <v>#VALUE!</v>
      </c>
      <c r="AD29" s="190" t="e">
        <f>AC26:AC29</f>
        <v>#VALUE!</v>
      </c>
    </row>
    <row r="30" spans="1:31" x14ac:dyDescent="0.3">
      <c r="M30" s="29"/>
      <c r="N30" s="234" t="s">
        <v>15</v>
      </c>
      <c r="O30" s="235"/>
      <c r="P30" s="105">
        <f>IF('Year 1 Data Entry'!$L$15="",'Year 1 Data Entry'!$C$41,(COUNTIF('Year 1 Data Entry'!$R$15:$R$1014,N30)))</f>
        <v>0</v>
      </c>
      <c r="Q30" s="97" t="str">
        <f t="shared" si="7"/>
        <v xml:space="preserve"> </v>
      </c>
      <c r="R30" s="105">
        <f>IF('Year 1 Data Entry'!$L$15="",'Year 1 Data Entry'!$C$49,(COUNTIF('Year 1 Data Entry'!$S$15:$S$1014,N30)))</f>
        <v>0</v>
      </c>
      <c r="S30" s="106" t="str">
        <f t="shared" si="8"/>
        <v xml:space="preserve"> </v>
      </c>
      <c r="AD30" s="194"/>
    </row>
    <row r="31" spans="1:31" x14ac:dyDescent="0.3">
      <c r="M31" s="29"/>
      <c r="N31" s="234" t="s">
        <v>16</v>
      </c>
      <c r="O31" s="235"/>
      <c r="P31" s="105">
        <f>IF('Year 1 Data Entry'!$L$15="",'Year 1 Data Entry'!$C$42,(COUNTIF('Year 1 Data Entry'!$R$15:$R$1014,N31)))</f>
        <v>0</v>
      </c>
      <c r="Q31" s="97" t="str">
        <f t="shared" si="7"/>
        <v xml:space="preserve"> </v>
      </c>
      <c r="R31" s="105">
        <f>IF('Year 1 Data Entry'!$L$15="",'Year 1 Data Entry'!$C$50,(COUNTIF('Year 1 Data Entry'!$S$15:$S$1014,N31)))</f>
        <v>0</v>
      </c>
      <c r="S31" s="106" t="str">
        <f t="shared" si="8"/>
        <v xml:space="preserve"> </v>
      </c>
      <c r="AD31" s="194"/>
    </row>
    <row r="32" spans="1:31" x14ac:dyDescent="0.3">
      <c r="M32" s="29"/>
      <c r="N32" s="234" t="s">
        <v>17</v>
      </c>
      <c r="O32" s="235"/>
      <c r="P32" s="105">
        <f>IF('Year 1 Data Entry'!$L$15="",'Year 1 Data Entry'!$C$43,(COUNTIF('Year 1 Data Entry'!$R$15:$R$1014,N32)))</f>
        <v>0</v>
      </c>
      <c r="Q32" s="97" t="str">
        <f t="shared" si="7"/>
        <v xml:space="preserve"> </v>
      </c>
      <c r="R32" s="105">
        <f>IF('Year 1 Data Entry'!$L$15="",'Year 1 Data Entry'!$C$51,(COUNTIF('Year 1 Data Entry'!$S$15:$S$1014,N32)))</f>
        <v>0</v>
      </c>
      <c r="S32" s="106" t="str">
        <f t="shared" si="8"/>
        <v xml:space="preserve"> </v>
      </c>
      <c r="AD32" s="194"/>
    </row>
    <row r="35" spans="14:15" ht="86.4" customHeight="1" x14ac:dyDescent="0.3">
      <c r="N35" s="31"/>
      <c r="O35" s="31"/>
    </row>
    <row r="36" spans="14:15" ht="14.4" customHeight="1" x14ac:dyDescent="0.3"/>
    <row r="46" spans="14:15" ht="14.4" customHeight="1" x14ac:dyDescent="0.3"/>
  </sheetData>
  <sheetProtection algorithmName="SHA-512" hashValue="kRYMjjgpCe4WqGaAD8NJpXj2AtaFLA3EU9k1UtxZpCPrf50Nftv6K0M4W1WH2LnJYS/kV3/YyPNAZ8B3EABjSg==" saltValue="eia2KzuflTaSubHJCBBdgw==" spinCount="100000" sheet="1" objects="1" scenarios="1" selectLockedCells="1" sort="0" autoFilter="0"/>
  <protectedRanges>
    <protectedRange sqref="M8:Q23" name="Range1"/>
  </protectedRanges>
  <autoFilter ref="M8:Q23">
    <filterColumn colId="0" showButton="0"/>
    <filterColumn colId="1" showButton="0"/>
    <sortState ref="M9:Q23">
      <sortCondition ref="M8:M23"/>
    </sortState>
  </autoFilter>
  <sortState ref="M5:Q19">
    <sortCondition ref="M5"/>
  </sortState>
  <mergeCells count="26">
    <mergeCell ref="A18:E18"/>
    <mergeCell ref="N27:O27"/>
    <mergeCell ref="N28:O28"/>
    <mergeCell ref="N29:O29"/>
    <mergeCell ref="A23:E24"/>
    <mergeCell ref="P25:Q26"/>
    <mergeCell ref="N30:O30"/>
    <mergeCell ref="N31:O31"/>
    <mergeCell ref="N32:O32"/>
    <mergeCell ref="A20:E21"/>
    <mergeCell ref="M3:O3"/>
    <mergeCell ref="B5:D5"/>
    <mergeCell ref="B3:F3"/>
    <mergeCell ref="R25:S26"/>
    <mergeCell ref="M25:O26"/>
    <mergeCell ref="I15:K18"/>
    <mergeCell ref="M8:O8"/>
    <mergeCell ref="E7:G7"/>
    <mergeCell ref="A7:C7"/>
    <mergeCell ref="M5:O5"/>
    <mergeCell ref="M7:Q7"/>
    <mergeCell ref="I7:K7"/>
    <mergeCell ref="I8:I9"/>
    <mergeCell ref="J8:J9"/>
    <mergeCell ref="K8:K9"/>
    <mergeCell ref="A16:E16"/>
  </mergeCells>
  <conditionalFormatting sqref="B3:F3">
    <cfRule type="cellIs" dxfId="7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19:I20" numberStoredAsText="1"/>
    <ignoredError sqref="I24" twoDigitTextYea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6"/>
  <sheetViews>
    <sheetView showGridLines="0" zoomScale="80" zoomScaleNormal="80" workbookViewId="0">
      <selection activeCell="M8" sqref="M8:Q23"/>
    </sheetView>
  </sheetViews>
  <sheetFormatPr defaultRowHeight="14.4" x14ac:dyDescent="0.3"/>
  <cols>
    <col min="1" max="1" width="17.33203125" style="6" customWidth="1"/>
    <col min="2" max="3" width="10.109375" style="6" customWidth="1"/>
    <col min="4" max="4" width="11.44140625" style="6" customWidth="1"/>
    <col min="5" max="5" width="16.109375" style="6" customWidth="1"/>
    <col min="6" max="7" width="10.109375" style="6" customWidth="1"/>
    <col min="8" max="8" width="7.109375" style="6" customWidth="1"/>
    <col min="9" max="9" width="16.109375" style="6" customWidth="1"/>
    <col min="10" max="11" width="10.109375" style="6" customWidth="1"/>
    <col min="12" max="14" width="8.88671875" style="6"/>
    <col min="15" max="15" width="17.5546875" style="6" customWidth="1"/>
    <col min="16" max="21" width="10.109375" style="6" customWidth="1"/>
    <col min="22" max="24" width="8.88671875" style="6"/>
    <col min="25" max="30" width="0" style="6" hidden="1" customWidth="1"/>
    <col min="31" max="16384" width="8.88671875" style="6"/>
  </cols>
  <sheetData>
    <row r="1" spans="1:30" ht="21.6" x14ac:dyDescent="0.55000000000000004">
      <c r="A1" s="7" t="s">
        <v>148</v>
      </c>
      <c r="E1" s="37" t="s">
        <v>28</v>
      </c>
      <c r="F1" s="201"/>
      <c r="H1" s="9" t="s">
        <v>123</v>
      </c>
      <c r="K1" s="113" t="str">
        <f>IFERROR(AD8," ")</f>
        <v xml:space="preserve"> </v>
      </c>
    </row>
    <row r="2" spans="1:30" ht="8.25" customHeight="1" x14ac:dyDescent="0.55000000000000004">
      <c r="A2" s="7"/>
      <c r="E2" s="37"/>
      <c r="F2" s="87"/>
    </row>
    <row r="3" spans="1:30" x14ac:dyDescent="0.3">
      <c r="A3" s="54" t="s">
        <v>89</v>
      </c>
      <c r="B3" s="240">
        <f>REPORT!$C$3</f>
        <v>0</v>
      </c>
      <c r="C3" s="241"/>
      <c r="D3" s="241"/>
      <c r="E3" s="241"/>
      <c r="F3" s="242"/>
      <c r="M3" s="208"/>
      <c r="N3" s="208"/>
      <c r="O3" s="208"/>
    </row>
    <row r="4" spans="1:30" ht="8.25" customHeight="1" x14ac:dyDescent="0.55000000000000004">
      <c r="A4" s="7"/>
      <c r="E4" s="37"/>
      <c r="F4" s="87"/>
    </row>
    <row r="5" spans="1:30" ht="11.4" customHeight="1" x14ac:dyDescent="0.3">
      <c r="A5" s="91" t="s">
        <v>122</v>
      </c>
      <c r="B5" s="218">
        <f>'Year 2 Data Entry'!$F$10</f>
        <v>0</v>
      </c>
      <c r="C5" s="219"/>
      <c r="D5" s="220"/>
      <c r="E5" s="18"/>
      <c r="F5" s="18"/>
      <c r="M5" s="208"/>
      <c r="N5" s="208"/>
      <c r="O5" s="208"/>
    </row>
    <row r="6" spans="1:30" ht="10.199999999999999" customHeight="1" x14ac:dyDescent="0.3">
      <c r="A6" s="91"/>
      <c r="B6" s="184"/>
      <c r="C6" s="184"/>
      <c r="D6" s="184"/>
      <c r="E6" s="18"/>
      <c r="F6" s="18"/>
      <c r="M6" s="103"/>
      <c r="N6" s="103"/>
      <c r="O6" s="103"/>
    </row>
    <row r="7" spans="1:30" ht="28.2" customHeight="1" x14ac:dyDescent="0.3">
      <c r="A7" s="226" t="s">
        <v>41</v>
      </c>
      <c r="B7" s="226"/>
      <c r="C7" s="226"/>
      <c r="D7" s="8"/>
      <c r="E7" s="226" t="s">
        <v>46</v>
      </c>
      <c r="F7" s="226"/>
      <c r="G7" s="226"/>
      <c r="H7" s="8"/>
      <c r="I7" s="226" t="s">
        <v>30</v>
      </c>
      <c r="J7" s="226"/>
      <c r="K7" s="226"/>
      <c r="M7" s="209" t="s">
        <v>78</v>
      </c>
      <c r="N7" s="209"/>
      <c r="O7" s="209"/>
      <c r="P7" s="209"/>
      <c r="Q7" s="209"/>
      <c r="S7" s="9" t="s">
        <v>18</v>
      </c>
    </row>
    <row r="8" spans="1:30" x14ac:dyDescent="0.3">
      <c r="A8" s="96" t="s">
        <v>42</v>
      </c>
      <c r="B8" s="114">
        <f>IF('Year 2 Data Entry'!$L$15="",'Year 2 Data Entry'!$C$16,(COUNTIF('Year 2 Data Entry'!$L$15:$L$1014,A8)))</f>
        <v>0</v>
      </c>
      <c r="C8" s="106" t="str">
        <f>IFERROR(B8/SUM($B$8:$B$12)," ")</f>
        <v xml:space="preserve"> </v>
      </c>
      <c r="D8" s="8"/>
      <c r="E8" s="96" t="s">
        <v>0</v>
      </c>
      <c r="F8" s="114">
        <f>IF('Year 2 Data Entry'!$L$15="",'Year 2 Data Entry'!$C$23,(COUNTIF('Year 2 Data Entry'!$M$15:$M$1014,E8)))</f>
        <v>0</v>
      </c>
      <c r="G8" s="106" t="str">
        <f>IFERROR(F8/SUM($F$8:$F$13)," ")</f>
        <v xml:space="preserve"> </v>
      </c>
      <c r="H8" s="8"/>
      <c r="I8" s="228" t="s">
        <v>7</v>
      </c>
      <c r="J8" s="239">
        <f>IF('Year 2 Data Entry'!$L$15="",'Year 2 Data Entry'!$C$31,(COUNTIF('Year 2 Data Entry'!$N$15:$N$1014,I8)))</f>
        <v>0</v>
      </c>
      <c r="K8" s="230" t="str">
        <f>IFERROR(J8/SUM($J$8:$J$13)," ")</f>
        <v xml:space="preserve"> </v>
      </c>
      <c r="M8" s="227" t="s">
        <v>116</v>
      </c>
      <c r="N8" s="227"/>
      <c r="O8" s="227"/>
      <c r="P8" s="185" t="s">
        <v>117</v>
      </c>
      <c r="Q8" s="185" t="s">
        <v>118</v>
      </c>
      <c r="R8" s="92"/>
      <c r="S8" s="94" t="s">
        <v>116</v>
      </c>
      <c r="T8" s="93" t="s">
        <v>117</v>
      </c>
      <c r="U8" s="93" t="s">
        <v>118</v>
      </c>
      <c r="AD8" s="186" t="e">
        <f>SUM(AD10:AD35)/9</f>
        <v>#VALUE!</v>
      </c>
    </row>
    <row r="9" spans="1:30" x14ac:dyDescent="0.3">
      <c r="A9" s="96" t="s">
        <v>2</v>
      </c>
      <c r="B9" s="114">
        <f>IF('Year 2 Data Entry'!$L$15="",'Year 2 Data Entry'!$C$17,(COUNTIF('Year 2 Data Entry'!$L$15:$L$1014,A9)))</f>
        <v>0</v>
      </c>
      <c r="C9" s="106" t="str">
        <f t="shared" ref="C9:C12" si="0">IFERROR(B9/SUM($B$8:$B$12)," ")</f>
        <v xml:space="preserve"> </v>
      </c>
      <c r="D9" s="8"/>
      <c r="E9" s="96" t="s">
        <v>1</v>
      </c>
      <c r="F9" s="114">
        <f>IF('Year 2 Data Entry'!$L$15="",'Year 2 Data Entry'!$C$24,(COUNTIF('Year 2 Data Entry'!$M$15:$M$1014,E9)))</f>
        <v>0</v>
      </c>
      <c r="G9" s="106" t="str">
        <f t="shared" ref="G9:G13" si="1">IFERROR(F9/SUM($F$8:$F$13)," ")</f>
        <v xml:space="preserve"> </v>
      </c>
      <c r="H9" s="8"/>
      <c r="I9" s="228"/>
      <c r="J9" s="239"/>
      <c r="K9" s="230"/>
      <c r="M9" s="58" t="s">
        <v>39</v>
      </c>
      <c r="N9" s="20"/>
      <c r="O9" s="21"/>
      <c r="P9" s="114">
        <f>IF('Year 2 Data Entry'!$L$15="",'Year 2 Data Entry'!F28,(COUNTIF('Year 2 Data Entry'!$W$15:$Z$1014,M9)))</f>
        <v>0</v>
      </c>
      <c r="Q9" s="106" t="str">
        <f>IFERROR(P9/SUM($P$9:$P$23)," ")</f>
        <v xml:space="preserve"> </v>
      </c>
      <c r="S9" s="95" t="s">
        <v>19</v>
      </c>
      <c r="T9" s="114">
        <f>IF('Year 2 Data Entry'!$L$15="",'Year 2 Data Entry'!C63,(COUNTIF('Year 2 Data Entry'!$AA$15:$AA$1014,S9)))</f>
        <v>0</v>
      </c>
      <c r="U9" s="106" t="str">
        <f t="shared" ref="U9:U16" si="2">IFERROR(T9/SUM($T$9:$T$16)," ")</f>
        <v xml:space="preserve"> </v>
      </c>
      <c r="Y9" s="187" t="s">
        <v>124</v>
      </c>
      <c r="Z9" s="187"/>
      <c r="AA9" s="187" t="s">
        <v>125</v>
      </c>
      <c r="AB9" s="187" t="s">
        <v>126</v>
      </c>
      <c r="AD9" s="187" t="s">
        <v>47</v>
      </c>
    </row>
    <row r="10" spans="1:30" x14ac:dyDescent="0.3">
      <c r="A10" s="96" t="s">
        <v>43</v>
      </c>
      <c r="B10" s="114">
        <f>IF('Year 2 Data Entry'!$L$15="",'Year 2 Data Entry'!$C$18,(COUNTIF('Year 2 Data Entry'!$L$15:$L$1014,A10)))</f>
        <v>0</v>
      </c>
      <c r="C10" s="106" t="str">
        <f t="shared" si="0"/>
        <v xml:space="preserve"> </v>
      </c>
      <c r="D10" s="8"/>
      <c r="E10" s="96" t="s">
        <v>2</v>
      </c>
      <c r="F10" s="114">
        <f>IF('Year 2 Data Entry'!$L$15="",'Year 2 Data Entry'!$C$25,(COUNTIF('Year 2 Data Entry'!$M$15:$M$1014,E10)))</f>
        <v>0</v>
      </c>
      <c r="G10" s="106" t="str">
        <f t="shared" si="1"/>
        <v xml:space="preserve"> </v>
      </c>
      <c r="H10" s="8"/>
      <c r="I10" s="96" t="s">
        <v>8</v>
      </c>
      <c r="J10" s="114">
        <f>IF('Year 2 Data Entry'!$L$15="",'Year 2 Data Entry'!$C$32,(COUNTIF('Year 2 Data Entry'!$N$15:$N$1014,I9)))</f>
        <v>0</v>
      </c>
      <c r="K10" s="106" t="str">
        <f>IFERROR(J10/SUM($J$8:$J$13)," ")</f>
        <v xml:space="preserve"> </v>
      </c>
      <c r="M10" s="59" t="s">
        <v>63</v>
      </c>
      <c r="N10" s="13"/>
      <c r="O10" s="14"/>
      <c r="P10" s="114">
        <f>IF('Year 2 Data Entry'!$L$15="",'Year 2 Data Entry'!F29,(COUNTIF('Year 2 Data Entry'!$W$15:$Z$1014,M10)))</f>
        <v>0</v>
      </c>
      <c r="Q10" s="106" t="str">
        <f>IFERROR(P10/SUM($P$9:$P$23)," ")</f>
        <v xml:space="preserve"> </v>
      </c>
      <c r="S10" s="95" t="s">
        <v>20</v>
      </c>
      <c r="T10" s="114">
        <f>IF('Year 2 Data Entry'!$L$15="",'Year 2 Data Entry'!C64,(COUNTIF('Year 2 Data Entry'!$AA$15:$AA$1014,S10)))</f>
        <v>0</v>
      </c>
      <c r="U10" s="106" t="str">
        <f t="shared" si="2"/>
        <v xml:space="preserve"> </v>
      </c>
      <c r="Y10" s="188">
        <v>4</v>
      </c>
      <c r="Z10" s="189" t="s">
        <v>142</v>
      </c>
      <c r="AA10" s="31" t="str">
        <f>G16</f>
        <v xml:space="preserve"> </v>
      </c>
      <c r="AB10" s="31">
        <v>0.8</v>
      </c>
      <c r="AD10" s="190" t="e">
        <f t="shared" ref="AD10:AD15" si="3">AA10*AB10</f>
        <v>#VALUE!</v>
      </c>
    </row>
    <row r="11" spans="1:30" x14ac:dyDescent="0.3">
      <c r="A11" s="96" t="s">
        <v>44</v>
      </c>
      <c r="B11" s="114">
        <f>IF('Year 2 Data Entry'!$L$15="",'Year 2 Data Entry'!$C$19,(COUNTIF('Year 2 Data Entry'!$L$15:$L$1014,A11)))</f>
        <v>0</v>
      </c>
      <c r="C11" s="106" t="str">
        <f t="shared" si="0"/>
        <v xml:space="preserve"> </v>
      </c>
      <c r="D11" s="8"/>
      <c r="E11" s="96" t="s">
        <v>3</v>
      </c>
      <c r="F11" s="114">
        <f>IF('Year 2 Data Entry'!$L$15="",'Year 2 Data Entry'!$C$26,(COUNTIF('Year 2 Data Entry'!$M$15:$M$1014,E11)))</f>
        <v>0</v>
      </c>
      <c r="G11" s="106" t="str">
        <f t="shared" si="1"/>
        <v xml:space="preserve"> </v>
      </c>
      <c r="H11" s="8"/>
      <c r="I11" s="96" t="s">
        <v>11</v>
      </c>
      <c r="J11" s="114">
        <f>IF('Year 2 Data Entry'!$L$15="",'Year 2 Data Entry'!$C$33,(COUNTIF('Year 2 Data Entry'!$N$15:$N$1014,I10)))</f>
        <v>0</v>
      </c>
      <c r="K11" s="106" t="str">
        <f t="shared" ref="K11:K13" si="4">IFERROR(J11/SUM($J$8:$J$13)," ")</f>
        <v xml:space="preserve"> </v>
      </c>
      <c r="M11" s="60" t="s">
        <v>38</v>
      </c>
      <c r="N11" s="20"/>
      <c r="O11" s="21"/>
      <c r="P11" s="114">
        <f>IF('Year 2 Data Entry'!$L$15="",'Year 2 Data Entry'!F30,(COUNTIF('Year 2 Data Entry'!$W$15:$Z$1014,M11)))</f>
        <v>0</v>
      </c>
      <c r="Q11" s="106" t="str">
        <f>IFERROR(P11/SUM($P$9:$P$23)," ")</f>
        <v xml:space="preserve"> </v>
      </c>
      <c r="S11" s="96" t="s">
        <v>21</v>
      </c>
      <c r="T11" s="114">
        <f>IF('Year 2 Data Entry'!$L$15="",'Year 2 Data Entry'!C65,(COUNTIF('Year 2 Data Entry'!$AA$15:$AA$1014,S11)))</f>
        <v>0</v>
      </c>
      <c r="U11" s="106" t="str">
        <f t="shared" si="2"/>
        <v xml:space="preserve"> </v>
      </c>
      <c r="Y11" s="188">
        <v>5</v>
      </c>
      <c r="Z11" s="189" t="s">
        <v>142</v>
      </c>
      <c r="AA11" s="31" t="str">
        <f>G18</f>
        <v xml:space="preserve"> </v>
      </c>
      <c r="AB11" s="31">
        <v>1.3</v>
      </c>
      <c r="AD11" s="190" t="e">
        <f t="shared" si="3"/>
        <v>#VALUE!</v>
      </c>
    </row>
    <row r="12" spans="1:30" x14ac:dyDescent="0.3">
      <c r="A12" s="96" t="s">
        <v>45</v>
      </c>
      <c r="B12" s="114">
        <f>IF('Year 2 Data Entry'!$L$15="",'Year 2 Data Entry'!$C$20,(COUNTIF('Year 2 Data Entry'!$L$15:$L$1014,A12)))</f>
        <v>0</v>
      </c>
      <c r="C12" s="106" t="str">
        <f t="shared" si="0"/>
        <v xml:space="preserve"> </v>
      </c>
      <c r="D12" s="8"/>
      <c r="E12" s="96" t="s">
        <v>4</v>
      </c>
      <c r="F12" s="114">
        <f>IF('Year 2 Data Entry'!$L$15="",'Year 2 Data Entry'!$C$27,(COUNTIF('Year 2 Data Entry'!$M$15:$M$1014,E12)))</f>
        <v>0</v>
      </c>
      <c r="G12" s="106" t="str">
        <f t="shared" si="1"/>
        <v xml:space="preserve"> </v>
      </c>
      <c r="H12" s="8"/>
      <c r="I12" s="96" t="s">
        <v>9</v>
      </c>
      <c r="J12" s="114">
        <f>IF('Year 2 Data Entry'!$L$15="",'Year 2 Data Entry'!$C$34,(COUNTIF('Year 2 Data Entry'!$N$15:$N$1014,I11)))</f>
        <v>0</v>
      </c>
      <c r="K12" s="106" t="str">
        <f t="shared" si="4"/>
        <v xml:space="preserve"> </v>
      </c>
      <c r="M12" s="59" t="s">
        <v>27</v>
      </c>
      <c r="N12" s="13"/>
      <c r="O12" s="14"/>
      <c r="P12" s="114">
        <f>IF('Year 2 Data Entry'!$L$15="",'Year 2 Data Entry'!F31,(COUNTIF('Year 2 Data Entry'!$W$15:$Z$1014,M12)))</f>
        <v>0</v>
      </c>
      <c r="Q12" s="106" t="str">
        <f>IFERROR(P12/SUM($P$9:$P$23)," ")</f>
        <v xml:space="preserve"> </v>
      </c>
      <c r="S12" s="96" t="s">
        <v>22</v>
      </c>
      <c r="T12" s="114">
        <f>IF('Year 2 Data Entry'!$L$15="",'Year 2 Data Entry'!C66,(COUNTIF('Year 2 Data Entry'!$AA$15:$AA$1014,S12)))</f>
        <v>0</v>
      </c>
      <c r="U12" s="106" t="str">
        <f t="shared" si="2"/>
        <v xml:space="preserve"> </v>
      </c>
      <c r="Y12" s="188">
        <v>6</v>
      </c>
      <c r="Z12" s="189" t="s">
        <v>142</v>
      </c>
      <c r="AA12" s="31" t="str">
        <f>G20</f>
        <v xml:space="preserve"> </v>
      </c>
      <c r="AB12" s="31">
        <v>0.8</v>
      </c>
      <c r="AD12" s="190" t="e">
        <f t="shared" si="3"/>
        <v>#VALUE!</v>
      </c>
    </row>
    <row r="13" spans="1:30" x14ac:dyDescent="0.3">
      <c r="A13" s="98"/>
      <c r="B13" s="99"/>
      <c r="C13" s="100"/>
      <c r="D13" s="8"/>
      <c r="E13" s="96" t="s">
        <v>5</v>
      </c>
      <c r="F13" s="114">
        <f>IF('Year 2 Data Entry'!$L$15="",'Year 2 Data Entry'!$C$28,(COUNTIF('Year 2 Data Entry'!$M$15:$M$1014,E13)))</f>
        <v>0</v>
      </c>
      <c r="G13" s="106" t="str">
        <f t="shared" si="1"/>
        <v xml:space="preserve"> </v>
      </c>
      <c r="H13" s="8"/>
      <c r="I13" s="96" t="s">
        <v>10</v>
      </c>
      <c r="J13" s="114">
        <f>IF('Year 2 Data Entry'!$L$15="",'Year 2 Data Entry'!$C$35,(COUNTIF('Year 2 Data Entry'!$N$15:$N$1014,I12)))</f>
        <v>0</v>
      </c>
      <c r="K13" s="106" t="str">
        <f t="shared" si="4"/>
        <v xml:space="preserve"> </v>
      </c>
      <c r="M13" s="59" t="s">
        <v>35</v>
      </c>
      <c r="N13" s="13"/>
      <c r="O13" s="14"/>
      <c r="P13" s="114">
        <f>IF('Year 2 Data Entry'!$L$15="",'Year 2 Data Entry'!F32,(COUNTIF('Year 2 Data Entry'!$W$15:$Z$1014,M13)))</f>
        <v>0</v>
      </c>
      <c r="Q13" s="106" t="str">
        <f>IFERROR(P13/SUM($P$9:$P$23)," ")</f>
        <v xml:space="preserve"> </v>
      </c>
      <c r="S13" s="96" t="s">
        <v>23</v>
      </c>
      <c r="T13" s="114">
        <f>IF('Year 2 Data Entry'!$L$15="",'Year 2 Data Entry'!C67,(COUNTIF('Year 2 Data Entry'!$AA$15:$AA$1014,S13)))</f>
        <v>0</v>
      </c>
      <c r="U13" s="106" t="str">
        <f t="shared" si="2"/>
        <v xml:space="preserve"> </v>
      </c>
      <c r="Y13" s="188">
        <v>9</v>
      </c>
      <c r="Z13" s="189" t="s">
        <v>142</v>
      </c>
      <c r="AA13" s="31" t="str">
        <f>G23</f>
        <v xml:space="preserve"> </v>
      </c>
      <c r="AB13" s="31">
        <v>1</v>
      </c>
      <c r="AD13" s="190" t="e">
        <f t="shared" si="3"/>
        <v>#VALUE!</v>
      </c>
    </row>
    <row r="14" spans="1:30" x14ac:dyDescent="0.3">
      <c r="A14" s="15"/>
      <c r="B14" s="16"/>
      <c r="C14" s="17"/>
      <c r="E14" s="15"/>
      <c r="F14" s="16"/>
      <c r="G14" s="17"/>
      <c r="I14" s="18"/>
      <c r="J14" s="18"/>
      <c r="K14" s="18"/>
      <c r="M14" s="59" t="s">
        <v>33</v>
      </c>
      <c r="N14" s="13"/>
      <c r="O14" s="14"/>
      <c r="P14" s="114">
        <f>IF('Year 2 Data Entry'!$L$15="",'Year 2 Data Entry'!F33,(COUNTIF('Year 2 Data Entry'!$W$15:$Z$1014,M14)))</f>
        <v>0</v>
      </c>
      <c r="Q14" s="106" t="str">
        <f>IFERROR(P14/SUM($P$9:$P$23)," ")</f>
        <v xml:space="preserve"> </v>
      </c>
      <c r="S14" s="96" t="s">
        <v>24</v>
      </c>
      <c r="T14" s="114">
        <f>IF('Year 2 Data Entry'!$L$15="",'Year 2 Data Entry'!C68,(COUNTIF('Year 2 Data Entry'!$AA$15:$AA$1014,S14)))</f>
        <v>0</v>
      </c>
      <c r="U14" s="106" t="str">
        <f t="shared" si="2"/>
        <v xml:space="preserve"> </v>
      </c>
      <c r="Y14" s="188">
        <v>11</v>
      </c>
      <c r="Z14" s="189" t="s">
        <v>142</v>
      </c>
      <c r="AA14" s="31" t="str">
        <f>G26</f>
        <v xml:space="preserve"> </v>
      </c>
      <c r="AB14" s="31">
        <v>1.1000000000000001</v>
      </c>
      <c r="AD14" s="190" t="e">
        <f t="shared" si="3"/>
        <v>#VALUE!</v>
      </c>
    </row>
    <row r="15" spans="1:30" ht="14.4" customHeight="1" x14ac:dyDescent="0.3">
      <c r="F15" s="19" t="s">
        <v>47</v>
      </c>
      <c r="G15" s="19" t="s">
        <v>29</v>
      </c>
      <c r="I15" s="226" t="s">
        <v>62</v>
      </c>
      <c r="J15" s="226"/>
      <c r="K15" s="226"/>
      <c r="M15" s="59" t="s">
        <v>66</v>
      </c>
      <c r="N15" s="13"/>
      <c r="O15" s="14"/>
      <c r="P15" s="114">
        <f>IF('Year 2 Data Entry'!$L$15="",'Year 2 Data Entry'!F42,(COUNTIF('Year 2 Data Entry'!$W$15:$Z$1014,M15)))</f>
        <v>0</v>
      </c>
      <c r="Q15" s="106" t="str">
        <f>IFERROR(P15/SUM($P$9:$P$23)," ")</f>
        <v xml:space="preserve"> </v>
      </c>
      <c r="S15" s="96" t="s">
        <v>25</v>
      </c>
      <c r="T15" s="114">
        <f>IF('Year 2 Data Entry'!$L$15="",'Year 2 Data Entry'!C69,(COUNTIF('Year 2 Data Entry'!$AA$15:$AA$1014,S15)))</f>
        <v>0</v>
      </c>
      <c r="U15" s="106" t="str">
        <f t="shared" si="2"/>
        <v xml:space="preserve"> </v>
      </c>
      <c r="Y15" s="188" t="s">
        <v>131</v>
      </c>
      <c r="Z15" s="189" t="s">
        <v>118</v>
      </c>
      <c r="AA15" s="191">
        <f>SUM(K8:K10)</f>
        <v>0</v>
      </c>
      <c r="AB15" s="192">
        <v>10</v>
      </c>
      <c r="AD15" s="190">
        <f t="shared" si="3"/>
        <v>0</v>
      </c>
    </row>
    <row r="16" spans="1:30" ht="15" customHeight="1" x14ac:dyDescent="0.3">
      <c r="A16" s="231" t="s">
        <v>48</v>
      </c>
      <c r="B16" s="231"/>
      <c r="C16" s="231"/>
      <c r="D16" s="231"/>
      <c r="E16" s="232"/>
      <c r="F16" s="114">
        <f>IF('Year 2 Data Entry'!$L$15="",'Year 2 Data Entry'!$G$16,(SUM('Year 2 Data Entry'!$O$15:$O$1014)))</f>
        <v>0</v>
      </c>
      <c r="G16" s="101" t="str">
        <f>IFERROR(F16/$F$1," ")</f>
        <v xml:space="preserve"> </v>
      </c>
      <c r="I16" s="226"/>
      <c r="J16" s="226"/>
      <c r="K16" s="226"/>
      <c r="M16" s="59" t="s">
        <v>32</v>
      </c>
      <c r="N16" s="20"/>
      <c r="O16" s="21"/>
      <c r="P16" s="114">
        <f>IF('Year 2 Data Entry'!$L$15="",'Year 2 Data Entry'!F34,(COUNTIF('Year 2 Data Entry'!$W$15:$Z$1014,M16)))</f>
        <v>0</v>
      </c>
      <c r="Q16" s="106" t="str">
        <f>IFERROR(P16/SUM($P$9:$P$23)," ")</f>
        <v xml:space="preserve"> </v>
      </c>
      <c r="S16" s="96" t="s">
        <v>26</v>
      </c>
      <c r="T16" s="114">
        <f>IF('Year 2 Data Entry'!$L$15="",'Year 2 Data Entry'!C70,(COUNTIF('Year 2 Data Entry'!$AA$15:$AA$1014,S16)))</f>
        <v>0</v>
      </c>
      <c r="U16" s="106" t="str">
        <f t="shared" si="2"/>
        <v xml:space="preserve"> </v>
      </c>
      <c r="Y16" s="193" t="s">
        <v>132</v>
      </c>
      <c r="Z16" s="189" t="s">
        <v>118</v>
      </c>
      <c r="AA16" s="191" t="str">
        <f>Q27</f>
        <v xml:space="preserve"> </v>
      </c>
      <c r="AB16" s="192">
        <v>10</v>
      </c>
      <c r="AC16" s="192" t="e">
        <f t="shared" ref="AC16:AC29" si="5">AA16*AB16</f>
        <v>#VALUE!</v>
      </c>
      <c r="AD16" s="194"/>
    </row>
    <row r="17" spans="1:31" x14ac:dyDescent="0.3">
      <c r="F17" s="102"/>
      <c r="G17" s="102"/>
      <c r="I17" s="226"/>
      <c r="J17" s="226"/>
      <c r="K17" s="226"/>
      <c r="M17" s="59" t="s">
        <v>31</v>
      </c>
      <c r="N17" s="13"/>
      <c r="O17" s="14"/>
      <c r="P17" s="114">
        <f>IF('Year 2 Data Entry'!$L$15="",'Year 2 Data Entry'!F35,(COUNTIF('Year 2 Data Entry'!$W$15:$Z$1014,M17)))</f>
        <v>0</v>
      </c>
      <c r="Q17" s="106" t="str">
        <f>IFERROR(P17/SUM($P$9:$P$23)," ")</f>
        <v xml:space="preserve"> </v>
      </c>
      <c r="Y17" s="188" t="s">
        <v>133</v>
      </c>
      <c r="Z17" s="189" t="s">
        <v>118</v>
      </c>
      <c r="AA17" s="191" t="str">
        <f>Q28</f>
        <v xml:space="preserve"> </v>
      </c>
      <c r="AB17" s="192">
        <v>9</v>
      </c>
      <c r="AC17" s="192" t="e">
        <f t="shared" si="5"/>
        <v>#VALUE!</v>
      </c>
      <c r="AD17" s="194"/>
    </row>
    <row r="18" spans="1:31" x14ac:dyDescent="0.3">
      <c r="A18" s="231" t="s">
        <v>49</v>
      </c>
      <c r="B18" s="231"/>
      <c r="C18" s="231"/>
      <c r="D18" s="231"/>
      <c r="E18" s="232"/>
      <c r="F18" s="114">
        <f>IF('Year 2 Data Entry'!$L$15="",'Year 2 Data Entry'!$G$18,(SUM('Year 2 Data Entry'!$P$15:$P$1014)))</f>
        <v>0</v>
      </c>
      <c r="G18" s="101" t="str">
        <f>IFERROR(F18/$F$1," ")</f>
        <v xml:space="preserve"> </v>
      </c>
      <c r="I18" s="210"/>
      <c r="J18" s="210"/>
      <c r="K18" s="210"/>
      <c r="M18" s="58" t="s">
        <v>65</v>
      </c>
      <c r="N18" s="13"/>
      <c r="O18" s="14"/>
      <c r="P18" s="114">
        <f>IF('Year 2 Data Entry'!$L$15="",'Year 2 Data Entry'!F36,(COUNTIF('Year 2 Data Entry'!$W$15:$Z$1014,M18)))</f>
        <v>0</v>
      </c>
      <c r="Q18" s="106" t="str">
        <f>IFERROR(P18/SUM($P$9:$P$23)," ")</f>
        <v xml:space="preserve"> </v>
      </c>
      <c r="Y18" s="188" t="s">
        <v>134</v>
      </c>
      <c r="Z18" s="189" t="s">
        <v>118</v>
      </c>
      <c r="AA18" s="191" t="str">
        <f>Q29</f>
        <v xml:space="preserve"> </v>
      </c>
      <c r="AB18" s="192">
        <v>8</v>
      </c>
      <c r="AC18" s="192" t="e">
        <f t="shared" si="5"/>
        <v>#VALUE!</v>
      </c>
      <c r="AD18" s="194"/>
    </row>
    <row r="19" spans="1:31" ht="14.4" customHeight="1" x14ac:dyDescent="0.3">
      <c r="F19" s="102"/>
      <c r="G19" s="102"/>
      <c r="I19" s="22" t="s">
        <v>55</v>
      </c>
      <c r="J19" s="115">
        <f>IF('Year 2 Data Entry'!$L$15="",'Year 2 Data Entry'!$C$54,(COUNTIF('Year 2 Data Entry'!$U$15:$U$1014,I19)))</f>
        <v>0</v>
      </c>
      <c r="K19" s="23" t="str">
        <f>IFERROR(J19/SUM($J$19:$J$24)," ")</f>
        <v xml:space="preserve"> </v>
      </c>
      <c r="M19" s="59" t="s">
        <v>36</v>
      </c>
      <c r="N19" s="20"/>
      <c r="O19" s="21"/>
      <c r="P19" s="114">
        <f>IF('Year 2 Data Entry'!$L$15="",'Year 2 Data Entry'!F37,(COUNTIF('Year 2 Data Entry'!$W$15:$Z$1014,M19)))</f>
        <v>0</v>
      </c>
      <c r="Q19" s="106" t="str">
        <f>IFERROR(P19/SUM($P$9:$P$23)," ")</f>
        <v xml:space="preserve"> </v>
      </c>
      <c r="Y19" s="188" t="s">
        <v>135</v>
      </c>
      <c r="Z19" s="189" t="s">
        <v>118</v>
      </c>
      <c r="AA19" s="191" t="str">
        <f>Q30</f>
        <v xml:space="preserve"> </v>
      </c>
      <c r="AB19" s="192">
        <v>7</v>
      </c>
      <c r="AC19" s="192" t="e">
        <f t="shared" si="5"/>
        <v>#VALUE!</v>
      </c>
      <c r="AD19" s="194"/>
    </row>
    <row r="20" spans="1:31" ht="14.4" customHeight="1" x14ac:dyDescent="0.3">
      <c r="A20" s="236" t="s">
        <v>50</v>
      </c>
      <c r="B20" s="236"/>
      <c r="C20" s="236"/>
      <c r="D20" s="236"/>
      <c r="E20" s="236"/>
      <c r="F20" s="114">
        <f>IF('Year 2 Data Entry'!$L$15="",'Year 2 Data Entry'!$G$20,(SUM('Year 2 Data Entry'!$Q$15:$Q$1014)))</f>
        <v>0</v>
      </c>
      <c r="G20" s="101" t="str">
        <f>IFERROR(F20/$F$1," ")</f>
        <v xml:space="preserve"> </v>
      </c>
      <c r="I20" s="24" t="s">
        <v>56</v>
      </c>
      <c r="J20" s="115">
        <f>IF('Year 2 Data Entry'!$L$15="",'Year 2 Data Entry'!$C$55,(COUNTIF('Year 2 Data Entry'!$U$15:$U$1014,I20)))</f>
        <v>0</v>
      </c>
      <c r="K20" s="23" t="str">
        <f t="shared" ref="K20:K25" si="6">IFERROR(J20/SUM($J$19:$J$24)," ")</f>
        <v xml:space="preserve"> </v>
      </c>
      <c r="M20" s="58" t="s">
        <v>37</v>
      </c>
      <c r="N20" s="13"/>
      <c r="O20" s="14"/>
      <c r="P20" s="114">
        <f>IF('Year 2 Data Entry'!$L$15="",'Year 2 Data Entry'!F38,(COUNTIF('Year 2 Data Entry'!$W$15:$Z$1014,M20)))</f>
        <v>0</v>
      </c>
      <c r="Q20" s="106" t="str">
        <f>IFERROR(P20/SUM($P$9:$P$23)," ")</f>
        <v xml:space="preserve"> </v>
      </c>
      <c r="Y20" s="188" t="s">
        <v>136</v>
      </c>
      <c r="Z20" s="189" t="s">
        <v>118</v>
      </c>
      <c r="AA20" s="191" t="str">
        <f>Q31</f>
        <v xml:space="preserve"> </v>
      </c>
      <c r="AB20" s="192">
        <v>6</v>
      </c>
      <c r="AC20" s="192" t="e">
        <f t="shared" si="5"/>
        <v>#VALUE!</v>
      </c>
      <c r="AD20" s="190" t="e">
        <f>SUM(AC16:AC20)</f>
        <v>#VALUE!</v>
      </c>
      <c r="AE20" s="195"/>
    </row>
    <row r="21" spans="1:31" x14ac:dyDescent="0.3">
      <c r="A21" s="236"/>
      <c r="B21" s="236"/>
      <c r="C21" s="236"/>
      <c r="D21" s="236"/>
      <c r="E21" s="236"/>
      <c r="F21" s="102"/>
      <c r="G21" s="102"/>
      <c r="I21" s="24" t="s">
        <v>57</v>
      </c>
      <c r="J21" s="115">
        <f>IF('Year 2 Data Entry'!$L$15="",'Year 2 Data Entry'!$C$56,(COUNTIF('Year 2 Data Entry'!$U$15:$U$1014,I21)))</f>
        <v>0</v>
      </c>
      <c r="K21" s="23" t="str">
        <f t="shared" si="6"/>
        <v xml:space="preserve"> </v>
      </c>
      <c r="M21" s="59" t="s">
        <v>40</v>
      </c>
      <c r="N21" s="20"/>
      <c r="O21" s="21"/>
      <c r="P21" s="114">
        <f>IF('Year 2 Data Entry'!$L$15="",'Year 2 Data Entry'!F39,(COUNTIF('Year 2 Data Entry'!$W$15:$Z$1014,M21)))</f>
        <v>0</v>
      </c>
      <c r="Q21" s="106" t="str">
        <f>IFERROR(P21/SUM($P$9:$P$23)," ")</f>
        <v xml:space="preserve"> </v>
      </c>
      <c r="Y21" s="188" t="s">
        <v>137</v>
      </c>
      <c r="Z21" s="189" t="s">
        <v>118</v>
      </c>
      <c r="AA21" s="191" t="str">
        <f>S27</f>
        <v xml:space="preserve"> </v>
      </c>
      <c r="AB21" s="192">
        <v>10</v>
      </c>
      <c r="AC21" s="192" t="e">
        <f t="shared" si="5"/>
        <v>#VALUE!</v>
      </c>
      <c r="AD21" s="194"/>
    </row>
    <row r="22" spans="1:31" ht="14.4" customHeight="1" x14ac:dyDescent="0.3">
      <c r="F22" s="102"/>
      <c r="G22" s="102"/>
      <c r="I22" s="24" t="s">
        <v>58</v>
      </c>
      <c r="J22" s="115">
        <f>IF('Year 2 Data Entry'!$L$15="",'Year 2 Data Entry'!$C$57,(COUNTIF('Year 2 Data Entry'!$U$15:$U$1014,I22)))</f>
        <v>0</v>
      </c>
      <c r="K22" s="23" t="str">
        <f t="shared" si="6"/>
        <v xml:space="preserve"> </v>
      </c>
      <c r="M22" s="59" t="s">
        <v>34</v>
      </c>
      <c r="N22" s="13"/>
      <c r="O22" s="14"/>
      <c r="P22" s="114">
        <f>IF('Year 2 Data Entry'!$L$15="",'Year 2 Data Entry'!F40,(COUNTIF('Year 2 Data Entry'!$W$15:$Z$1014,M22)))</f>
        <v>0</v>
      </c>
      <c r="Q22" s="106" t="str">
        <f>IFERROR(P22/SUM($P$9:$P$23)," ")</f>
        <v xml:space="preserve"> </v>
      </c>
      <c r="Y22" s="188" t="s">
        <v>138</v>
      </c>
      <c r="Z22" s="189" t="s">
        <v>118</v>
      </c>
      <c r="AA22" s="191" t="str">
        <f>S28</f>
        <v xml:space="preserve"> </v>
      </c>
      <c r="AB22" s="192">
        <v>9</v>
      </c>
      <c r="AC22" s="192" t="e">
        <f t="shared" si="5"/>
        <v>#VALUE!</v>
      </c>
      <c r="AD22" s="194"/>
    </row>
    <row r="23" spans="1:31" x14ac:dyDescent="0.3">
      <c r="A23" s="236" t="s">
        <v>90</v>
      </c>
      <c r="B23" s="236"/>
      <c r="C23" s="236"/>
      <c r="D23" s="236"/>
      <c r="E23" s="236"/>
      <c r="F23" s="114">
        <f>IF('Year 2 Data Entry'!$L$15="",'Year 2 Data Entry'!$G$22,(SUM('Year 2 Data Entry'!$T$15:$T$1014)))</f>
        <v>0</v>
      </c>
      <c r="G23" s="101" t="str">
        <f>IFERROR(F23/$F$1," ")</f>
        <v xml:space="preserve"> </v>
      </c>
      <c r="I23" s="24" t="s">
        <v>59</v>
      </c>
      <c r="J23" s="115">
        <f>IF('Year 2 Data Entry'!$L$15="",'Year 2 Data Entry'!$C$58,(COUNTIF('Year 2 Data Entry'!$U$15:$U$1014,I23)))</f>
        <v>0</v>
      </c>
      <c r="K23" s="23" t="str">
        <f t="shared" si="6"/>
        <v xml:space="preserve"> </v>
      </c>
      <c r="M23" s="59" t="s">
        <v>64</v>
      </c>
      <c r="N23" s="13"/>
      <c r="O23" s="14"/>
      <c r="P23" s="114">
        <f>IF('Year 2 Data Entry'!$L$15="",'Year 2 Data Entry'!F41,(COUNTIF('Year 2 Data Entry'!$W$15:$Z$1014,M23)))</f>
        <v>0</v>
      </c>
      <c r="Q23" s="106" t="str">
        <f>IFERROR(P23/SUM($P$9:$P$23)," ")</f>
        <v xml:space="preserve"> </v>
      </c>
      <c r="Y23" s="188" t="s">
        <v>139</v>
      </c>
      <c r="Z23" s="189" t="s">
        <v>118</v>
      </c>
      <c r="AA23" s="191" t="str">
        <f>S29</f>
        <v xml:space="preserve"> </v>
      </c>
      <c r="AB23" s="192">
        <v>8</v>
      </c>
      <c r="AC23" s="192" t="e">
        <f t="shared" si="5"/>
        <v>#VALUE!</v>
      </c>
      <c r="AD23" s="194"/>
    </row>
    <row r="24" spans="1:31" ht="14.4" customHeight="1" x14ac:dyDescent="0.3">
      <c r="A24" s="236"/>
      <c r="B24" s="236"/>
      <c r="C24" s="236"/>
      <c r="D24" s="236"/>
      <c r="E24" s="236"/>
      <c r="F24" s="8"/>
      <c r="G24" s="8"/>
      <c r="I24" s="24" t="s">
        <v>60</v>
      </c>
      <c r="J24" s="115">
        <f>IF('Year 2 Data Entry'!$L$15="",'Year 2 Data Entry'!$C$59,(COUNTIF('Year 2 Data Entry'!$U$15:$U$1014,I24)))</f>
        <v>0</v>
      </c>
      <c r="K24" s="23" t="str">
        <f t="shared" si="6"/>
        <v xml:space="preserve"> </v>
      </c>
      <c r="L24" s="18"/>
      <c r="P24" s="116"/>
      <c r="Q24" s="8"/>
      <c r="T24" s="26"/>
      <c r="U24" s="26"/>
      <c r="Y24" s="188" t="s">
        <v>140</v>
      </c>
      <c r="Z24" s="189" t="s">
        <v>118</v>
      </c>
      <c r="AA24" s="191" t="str">
        <f>S30</f>
        <v xml:space="preserve"> </v>
      </c>
      <c r="AB24" s="192">
        <v>7</v>
      </c>
      <c r="AC24" s="192" t="e">
        <f t="shared" si="5"/>
        <v>#VALUE!</v>
      </c>
      <c r="AD24" s="194"/>
    </row>
    <row r="25" spans="1:31" x14ac:dyDescent="0.3">
      <c r="F25" s="8"/>
      <c r="G25" s="8"/>
      <c r="I25" s="25" t="s">
        <v>61</v>
      </c>
      <c r="J25" s="115">
        <f>IF('Year 2 Data Entry'!$L$15="",'Year 2 Data Entry'!$C$60,(COUNTIF('Year 2 Data Entry'!$U$15:$U$1014,I25)))</f>
        <v>0</v>
      </c>
      <c r="K25" s="23" t="str">
        <f t="shared" si="6"/>
        <v xml:space="preserve"> </v>
      </c>
      <c r="L25" s="27"/>
      <c r="M25" s="224" t="s">
        <v>53</v>
      </c>
      <c r="N25" s="224"/>
      <c r="O25" s="224"/>
      <c r="P25" s="233" t="s">
        <v>51</v>
      </c>
      <c r="Q25" s="233"/>
      <c r="R25" s="209" t="s">
        <v>52</v>
      </c>
      <c r="S25" s="209"/>
      <c r="T25" s="28"/>
      <c r="Y25" s="188" t="s">
        <v>141</v>
      </c>
      <c r="Z25" s="189" t="s">
        <v>118</v>
      </c>
      <c r="AA25" s="191" t="str">
        <f>S31</f>
        <v xml:space="preserve"> </v>
      </c>
      <c r="AB25" s="192">
        <v>6</v>
      </c>
      <c r="AC25" s="192" t="e">
        <f t="shared" si="5"/>
        <v>#VALUE!</v>
      </c>
      <c r="AD25" s="190" t="e">
        <f>AC21:AC25</f>
        <v>#VALUE!</v>
      </c>
    </row>
    <row r="26" spans="1:31" ht="14.4" customHeight="1" x14ac:dyDescent="0.3">
      <c r="A26" s="9" t="s">
        <v>54</v>
      </c>
      <c r="F26" s="114">
        <f>IF('Year 2 Data Entry'!$L$15="",'Year 2 Data Entry'!$G$24,(SUM('Year 2 Data Entry'!$V$15:$V$1014)))</f>
        <v>0</v>
      </c>
      <c r="G26" s="101" t="str">
        <f>IFERROR(F26/$F$1," ")</f>
        <v xml:space="preserve"> </v>
      </c>
      <c r="L26" s="18"/>
      <c r="M26" s="225"/>
      <c r="N26" s="225"/>
      <c r="O26" s="225"/>
      <c r="P26" s="212"/>
      <c r="Q26" s="212"/>
      <c r="R26" s="212"/>
      <c r="S26" s="212"/>
      <c r="T26" s="30"/>
      <c r="Y26" s="196" t="s">
        <v>127</v>
      </c>
      <c r="Z26" s="197" t="s">
        <v>118</v>
      </c>
      <c r="AA26" s="198" t="str">
        <f>K22</f>
        <v xml:space="preserve"> </v>
      </c>
      <c r="AB26" s="199">
        <v>7</v>
      </c>
      <c r="AC26" s="199" t="e">
        <f t="shared" si="5"/>
        <v>#VALUE!</v>
      </c>
      <c r="AD26" s="194"/>
    </row>
    <row r="27" spans="1:31" x14ac:dyDescent="0.3">
      <c r="M27" s="29"/>
      <c r="N27" s="237" t="s">
        <v>12</v>
      </c>
      <c r="O27" s="238"/>
      <c r="P27" s="114">
        <f>IF('Year 2 Data Entry'!$L$15="",'Year 2 Data Entry'!$C$38,(COUNTIF('Year 2 Data Entry'!$R$15:$R$1014,N27)))</f>
        <v>0</v>
      </c>
      <c r="Q27" s="97" t="str">
        <f t="shared" ref="Q27:Q32" si="7">IFERROR(P27/SUM($P$27:$P$32)," ")</f>
        <v xml:space="preserve"> </v>
      </c>
      <c r="R27" s="114">
        <f>IF('Year 2 Data Entry'!$L$15="",'Year 2 Data Entry'!$C$46,(COUNTIF('Year 2 Data Entry'!$S$15:$S$1014,N27)))</f>
        <v>0</v>
      </c>
      <c r="S27" s="106" t="str">
        <f t="shared" ref="S27:S32" si="8">IFERROR(R27/SUM($R$27:$R$32)," ")</f>
        <v xml:space="preserve"> </v>
      </c>
      <c r="Y27" s="196" t="s">
        <v>128</v>
      </c>
      <c r="Z27" s="197" t="s">
        <v>118</v>
      </c>
      <c r="AA27" s="200" t="str">
        <f>K23</f>
        <v xml:space="preserve"> </v>
      </c>
      <c r="AB27" s="199">
        <v>8</v>
      </c>
      <c r="AC27" s="199" t="e">
        <f t="shared" si="5"/>
        <v>#VALUE!</v>
      </c>
      <c r="AD27" s="194"/>
    </row>
    <row r="28" spans="1:31" x14ac:dyDescent="0.3">
      <c r="M28" s="29"/>
      <c r="N28" s="237" t="s">
        <v>13</v>
      </c>
      <c r="O28" s="238"/>
      <c r="P28" s="114">
        <f>IF('Year 2 Data Entry'!$L$15="",'Year 2 Data Entry'!$C$39,(COUNTIF('Year 2 Data Entry'!$R$15:$R$1014,N28)))</f>
        <v>0</v>
      </c>
      <c r="Q28" s="97" t="str">
        <f t="shared" si="7"/>
        <v xml:space="preserve"> </v>
      </c>
      <c r="R28" s="114">
        <f>IF('Year 2 Data Entry'!$L$15="",'Year 2 Data Entry'!$C$47,(COUNTIF('Year 2 Data Entry'!$S$15:$S$1014,N28)))</f>
        <v>0</v>
      </c>
      <c r="S28" s="106" t="str">
        <f t="shared" si="8"/>
        <v xml:space="preserve"> </v>
      </c>
      <c r="Y28" s="196" t="s">
        <v>129</v>
      </c>
      <c r="Z28" s="197" t="s">
        <v>118</v>
      </c>
      <c r="AA28" s="200" t="str">
        <f>K24</f>
        <v xml:space="preserve"> </v>
      </c>
      <c r="AB28" s="199">
        <v>9</v>
      </c>
      <c r="AC28" s="199" t="e">
        <f t="shared" si="5"/>
        <v>#VALUE!</v>
      </c>
      <c r="AD28" s="194"/>
    </row>
    <row r="29" spans="1:31" x14ac:dyDescent="0.3">
      <c r="M29" s="29"/>
      <c r="N29" s="234" t="s">
        <v>14</v>
      </c>
      <c r="O29" s="235"/>
      <c r="P29" s="114">
        <f>IF('Year 2 Data Entry'!$L$15="",'Year 2 Data Entry'!$C$40,(COUNTIF('Year 2 Data Entry'!$R$15:$R$1014,N29)))</f>
        <v>0</v>
      </c>
      <c r="Q29" s="97" t="str">
        <f t="shared" si="7"/>
        <v xml:space="preserve"> </v>
      </c>
      <c r="R29" s="114">
        <f>IF('Year 2 Data Entry'!$L$15="",'Year 2 Data Entry'!$C$48,(COUNTIF('Year 2 Data Entry'!$S$15:$S$1014,N29)))</f>
        <v>0</v>
      </c>
      <c r="S29" s="106" t="str">
        <f t="shared" si="8"/>
        <v xml:space="preserve"> </v>
      </c>
      <c r="Y29" s="196" t="s">
        <v>130</v>
      </c>
      <c r="Z29" s="197" t="s">
        <v>118</v>
      </c>
      <c r="AA29" s="200" t="str">
        <f>K25</f>
        <v xml:space="preserve"> </v>
      </c>
      <c r="AB29" s="199">
        <v>10</v>
      </c>
      <c r="AC29" s="199" t="e">
        <f t="shared" si="5"/>
        <v>#VALUE!</v>
      </c>
      <c r="AD29" s="190" t="e">
        <f>AC26:AC29</f>
        <v>#VALUE!</v>
      </c>
    </row>
    <row r="30" spans="1:31" x14ac:dyDescent="0.3">
      <c r="M30" s="29"/>
      <c r="N30" s="234" t="s">
        <v>15</v>
      </c>
      <c r="O30" s="235"/>
      <c r="P30" s="114">
        <f>IF('Year 2 Data Entry'!$L$15="",'Year 2 Data Entry'!$C$41,(COUNTIF('Year 2 Data Entry'!$R$15:$R$1014,N30)))</f>
        <v>0</v>
      </c>
      <c r="Q30" s="97" t="str">
        <f t="shared" si="7"/>
        <v xml:space="preserve"> </v>
      </c>
      <c r="R30" s="114">
        <f>IF('Year 2 Data Entry'!$L$15="",'Year 2 Data Entry'!$C$49,(COUNTIF('Year 2 Data Entry'!$S$15:$S$1014,N30)))</f>
        <v>0</v>
      </c>
      <c r="S30" s="106" t="str">
        <f t="shared" si="8"/>
        <v xml:space="preserve"> </v>
      </c>
      <c r="AD30" s="194"/>
    </row>
    <row r="31" spans="1:31" x14ac:dyDescent="0.3">
      <c r="M31" s="29"/>
      <c r="N31" s="234" t="s">
        <v>16</v>
      </c>
      <c r="O31" s="235"/>
      <c r="P31" s="114">
        <f>IF('Year 2 Data Entry'!$L$15="",'Year 2 Data Entry'!$C$42,(COUNTIF('Year 2 Data Entry'!$R$15:$R$1014,N31)))</f>
        <v>0</v>
      </c>
      <c r="Q31" s="97" t="str">
        <f t="shared" si="7"/>
        <v xml:space="preserve"> </v>
      </c>
      <c r="R31" s="114">
        <f>IF('Year 2 Data Entry'!$L$15="",'Year 2 Data Entry'!$C$50,(COUNTIF('Year 2 Data Entry'!$S$15:$S$1014,N31)))</f>
        <v>0</v>
      </c>
      <c r="S31" s="106" t="str">
        <f t="shared" si="8"/>
        <v xml:space="preserve"> </v>
      </c>
      <c r="AD31" s="194"/>
    </row>
    <row r="32" spans="1:31" x14ac:dyDescent="0.3">
      <c r="M32" s="29"/>
      <c r="N32" s="234" t="s">
        <v>17</v>
      </c>
      <c r="O32" s="235"/>
      <c r="P32" s="114">
        <f>IF('Year 2 Data Entry'!$L$15="",'Year 2 Data Entry'!$C$43,(COUNTIF('Year 2 Data Entry'!$R$15:$R$1014,N32)))</f>
        <v>0</v>
      </c>
      <c r="Q32" s="97" t="str">
        <f t="shared" si="7"/>
        <v xml:space="preserve"> </v>
      </c>
      <c r="R32" s="114">
        <f>IF('Year 2 Data Entry'!$L$15="",'Year 2 Data Entry'!$C$51,(COUNTIF('Year 2 Data Entry'!$S$15:$S$1014,N32)))</f>
        <v>0</v>
      </c>
      <c r="S32" s="106" t="str">
        <f t="shared" si="8"/>
        <v xml:space="preserve"> </v>
      </c>
      <c r="AD32" s="194"/>
    </row>
    <row r="35" spans="14:15" ht="86.4" customHeight="1" x14ac:dyDescent="0.3">
      <c r="N35" s="31"/>
      <c r="O35" s="31"/>
    </row>
    <row r="36" spans="14:15" ht="14.4" customHeight="1" x14ac:dyDescent="0.3"/>
    <row r="46" spans="14:15" ht="14.4" customHeight="1" x14ac:dyDescent="0.3"/>
  </sheetData>
  <sheetProtection algorithmName="SHA-512" hashValue="vbsRtGtCGOkG693XM8D1GAz+JEcdaudaIeFW/6O1J209AmNgoouz0f8+JBUUtZ8+UcxycSqwXYNiW13zC5JPaw==" saltValue="3vO/zvqNhAF2a3VxX60lqA==" spinCount="100000" sheet="1" objects="1" scenarios="1" selectLockedCells="1" sort="0" autoFilter="0"/>
  <protectedRanges>
    <protectedRange sqref="M8:Q23" name="Range1"/>
  </protectedRanges>
  <autoFilter ref="M8:Q23">
    <filterColumn colId="0" showButton="0"/>
    <filterColumn colId="1" showButton="0"/>
    <sortState ref="M9:Q23">
      <sortCondition ref="M8:M23"/>
    </sortState>
  </autoFilter>
  <mergeCells count="26">
    <mergeCell ref="A16:E16"/>
    <mergeCell ref="A18:E18"/>
    <mergeCell ref="B3:F3"/>
    <mergeCell ref="M3:O3"/>
    <mergeCell ref="B5:D5"/>
    <mergeCell ref="M5:O5"/>
    <mergeCell ref="A7:C7"/>
    <mergeCell ref="E7:G7"/>
    <mergeCell ref="I7:K7"/>
    <mergeCell ref="M7:Q7"/>
    <mergeCell ref="N27:O27"/>
    <mergeCell ref="I8:I9"/>
    <mergeCell ref="J8:J9"/>
    <mergeCell ref="K8:K9"/>
    <mergeCell ref="M8:O8"/>
    <mergeCell ref="I15:K18"/>
    <mergeCell ref="A20:E21"/>
    <mergeCell ref="A23:E24"/>
    <mergeCell ref="M25:O26"/>
    <mergeCell ref="P25:Q26"/>
    <mergeCell ref="R25:S26"/>
    <mergeCell ref="N28:O28"/>
    <mergeCell ref="N29:O29"/>
    <mergeCell ref="N30:O30"/>
    <mergeCell ref="N31:O31"/>
    <mergeCell ref="N32:O32"/>
  </mergeCells>
  <conditionalFormatting sqref="B3:F3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46"/>
  <sheetViews>
    <sheetView showGridLines="0" zoomScale="80" zoomScaleNormal="80" workbookViewId="0">
      <selection activeCell="M8" sqref="M8:Q23"/>
    </sheetView>
  </sheetViews>
  <sheetFormatPr defaultRowHeight="14.4" x14ac:dyDescent="0.3"/>
  <cols>
    <col min="1" max="1" width="17.33203125" style="6" customWidth="1"/>
    <col min="2" max="3" width="10.109375" style="6" customWidth="1"/>
    <col min="4" max="4" width="11.44140625" style="6" customWidth="1"/>
    <col min="5" max="5" width="16.109375" style="6" customWidth="1"/>
    <col min="6" max="7" width="10.109375" style="6" customWidth="1"/>
    <col min="8" max="8" width="7.109375" style="6" customWidth="1"/>
    <col min="9" max="9" width="16.109375" style="6" customWidth="1"/>
    <col min="10" max="11" width="10.109375" style="6" customWidth="1"/>
    <col min="12" max="14" width="8.88671875" style="6"/>
    <col min="15" max="15" width="17.5546875" style="6" customWidth="1"/>
    <col min="16" max="21" width="10.109375" style="6" customWidth="1"/>
    <col min="22" max="24" width="8.88671875" style="6"/>
    <col min="25" max="30" width="0" style="6" hidden="1" customWidth="1"/>
    <col min="31" max="16384" width="8.88671875" style="6"/>
  </cols>
  <sheetData>
    <row r="1" spans="1:30" ht="21.6" x14ac:dyDescent="0.55000000000000004">
      <c r="A1" s="7" t="s">
        <v>149</v>
      </c>
      <c r="E1" s="37" t="s">
        <v>28</v>
      </c>
      <c r="F1" s="141">
        <f>'Year 3 Data Entry'!$C$10</f>
        <v>0</v>
      </c>
      <c r="H1" s="9" t="s">
        <v>123</v>
      </c>
      <c r="K1" s="142" t="str">
        <f>IFERROR(AD8," ")</f>
        <v xml:space="preserve"> </v>
      </c>
    </row>
    <row r="2" spans="1:30" ht="8.25" customHeight="1" x14ac:dyDescent="0.55000000000000004">
      <c r="A2" s="7"/>
      <c r="E2" s="37"/>
      <c r="F2" s="87"/>
    </row>
    <row r="3" spans="1:30" x14ac:dyDescent="0.3">
      <c r="A3" s="54" t="s">
        <v>89</v>
      </c>
      <c r="B3" s="240">
        <f>REPORT!$C$3</f>
        <v>0</v>
      </c>
      <c r="C3" s="241"/>
      <c r="D3" s="241"/>
      <c r="E3" s="241"/>
      <c r="F3" s="242"/>
      <c r="M3" s="208"/>
      <c r="N3" s="208"/>
      <c r="O3" s="208"/>
    </row>
    <row r="4" spans="1:30" ht="8.25" customHeight="1" x14ac:dyDescent="0.55000000000000004">
      <c r="A4" s="7"/>
      <c r="E4" s="37"/>
      <c r="F4" s="87"/>
    </row>
    <row r="5" spans="1:30" ht="11.4" customHeight="1" x14ac:dyDescent="0.3">
      <c r="A5" s="91" t="s">
        <v>122</v>
      </c>
      <c r="B5" s="218">
        <f>'Year 3 Data Entry'!$F$10</f>
        <v>0</v>
      </c>
      <c r="C5" s="219"/>
      <c r="D5" s="220"/>
      <c r="E5" s="18"/>
      <c r="F5" s="18"/>
      <c r="M5" s="208"/>
      <c r="N5" s="208"/>
      <c r="O5" s="208"/>
    </row>
    <row r="6" spans="1:30" ht="10.199999999999999" customHeight="1" x14ac:dyDescent="0.3">
      <c r="A6" s="91"/>
      <c r="B6" s="184"/>
      <c r="C6" s="184"/>
      <c r="D6" s="184"/>
      <c r="E6" s="18"/>
      <c r="F6" s="18"/>
      <c r="M6" s="103"/>
      <c r="N6" s="103"/>
      <c r="O6" s="103"/>
    </row>
    <row r="7" spans="1:30" ht="28.2" customHeight="1" x14ac:dyDescent="0.3">
      <c r="A7" s="226" t="s">
        <v>41</v>
      </c>
      <c r="B7" s="226"/>
      <c r="C7" s="226"/>
      <c r="D7" s="8"/>
      <c r="E7" s="226" t="s">
        <v>46</v>
      </c>
      <c r="F7" s="226"/>
      <c r="G7" s="226"/>
      <c r="H7" s="8"/>
      <c r="I7" s="226" t="s">
        <v>30</v>
      </c>
      <c r="J7" s="226"/>
      <c r="K7" s="226"/>
      <c r="M7" s="209" t="s">
        <v>78</v>
      </c>
      <c r="N7" s="209"/>
      <c r="O7" s="209"/>
      <c r="P7" s="209"/>
      <c r="Q7" s="209"/>
      <c r="S7" s="9" t="s">
        <v>18</v>
      </c>
    </row>
    <row r="8" spans="1:30" x14ac:dyDescent="0.3">
      <c r="A8" s="96" t="s">
        <v>42</v>
      </c>
      <c r="B8" s="140">
        <f>IF('Year 3 Data Entry'!$L$15="",'Year 3 Data Entry'!$C$16,(COUNTIF('Year 3 Data Entry'!$L$15:$L$1014,A8)))</f>
        <v>0</v>
      </c>
      <c r="C8" s="106" t="str">
        <f>IFERROR(B8/SUM($B$8:$B$12)," ")</f>
        <v xml:space="preserve"> </v>
      </c>
      <c r="D8" s="8"/>
      <c r="E8" s="96" t="s">
        <v>0</v>
      </c>
      <c r="F8" s="140">
        <f>IF('Year 3 Data Entry'!$L$15="",'Year 3 Data Entry'!$C$23,(COUNTIF('Year 3 Data Entry'!$M$15:$M$1014,E8)))</f>
        <v>0</v>
      </c>
      <c r="G8" s="106" t="str">
        <f>IFERROR(F8/SUM($F$8:$F$13)," ")</f>
        <v xml:space="preserve"> </v>
      </c>
      <c r="H8" s="8"/>
      <c r="I8" s="228" t="s">
        <v>7</v>
      </c>
      <c r="J8" s="243">
        <f>IF('Year 3 Data Entry'!$L$15="",'Year 3 Data Entry'!$C$31,(COUNTIF('Year 3 Data Entry'!$N$15:$N$1014,I8)))</f>
        <v>0</v>
      </c>
      <c r="K8" s="230" t="str">
        <f>IFERROR(J8/SUM($J$8:$J$13)," ")</f>
        <v xml:space="preserve"> </v>
      </c>
      <c r="M8" s="227" t="s">
        <v>116</v>
      </c>
      <c r="N8" s="227"/>
      <c r="O8" s="227"/>
      <c r="P8" s="185" t="s">
        <v>117</v>
      </c>
      <c r="Q8" s="185" t="s">
        <v>118</v>
      </c>
      <c r="R8" s="92"/>
      <c r="S8" s="94" t="s">
        <v>116</v>
      </c>
      <c r="T8" s="93" t="s">
        <v>117</v>
      </c>
      <c r="U8" s="93" t="s">
        <v>118</v>
      </c>
      <c r="AD8" s="186" t="e">
        <f>SUM(AD10:AD35)/9</f>
        <v>#VALUE!</v>
      </c>
    </row>
    <row r="9" spans="1:30" x14ac:dyDescent="0.3">
      <c r="A9" s="96" t="s">
        <v>2</v>
      </c>
      <c r="B9" s="140">
        <f>IF('Year 3 Data Entry'!$L$15="",'Year 3 Data Entry'!$C$17,(COUNTIF('Year 3 Data Entry'!$L$15:$L$1014,A9)))</f>
        <v>0</v>
      </c>
      <c r="C9" s="106" t="str">
        <f t="shared" ref="C9:C12" si="0">IFERROR(B9/SUM($B$8:$B$12)," ")</f>
        <v xml:space="preserve"> </v>
      </c>
      <c r="D9" s="8"/>
      <c r="E9" s="96" t="s">
        <v>1</v>
      </c>
      <c r="F9" s="140">
        <f>IF('Year 3 Data Entry'!$L$15="",'Year 3 Data Entry'!$C$24,(COUNTIF('Year 3 Data Entry'!$M$15:$M$1014,E9)))</f>
        <v>0</v>
      </c>
      <c r="G9" s="106" t="str">
        <f t="shared" ref="G9:G13" si="1">IFERROR(F9/SUM($F$8:$F$13)," ")</f>
        <v xml:space="preserve"> </v>
      </c>
      <c r="H9" s="8"/>
      <c r="I9" s="228"/>
      <c r="J9" s="243"/>
      <c r="K9" s="230"/>
      <c r="M9" s="58" t="s">
        <v>39</v>
      </c>
      <c r="N9" s="20"/>
      <c r="O9" s="21"/>
      <c r="P9" s="140">
        <f>IF('Year 3 Data Entry'!$L$15="",'Year 3 Data Entry'!F28,(COUNTIF('Year 3 Data Entry'!$W$15:$Z$1014,M9)))</f>
        <v>0</v>
      </c>
      <c r="Q9" s="106" t="str">
        <f>IFERROR(P9/SUM($P$9:$P$23)," ")</f>
        <v xml:space="preserve"> </v>
      </c>
      <c r="S9" s="95" t="s">
        <v>19</v>
      </c>
      <c r="T9" s="140">
        <f>IF('Year 3 Data Entry'!$L$15="",'Year 3 Data Entry'!C63,(COUNTIF('Year 3 Data Entry'!$AA$15:$AA$1014,S9)))</f>
        <v>0</v>
      </c>
      <c r="U9" s="106" t="str">
        <f t="shared" ref="U9:U16" si="2">IFERROR(T9/SUM($T$9:$T$16)," ")</f>
        <v xml:space="preserve"> </v>
      </c>
      <c r="Y9" s="187" t="s">
        <v>124</v>
      </c>
      <c r="Z9" s="187"/>
      <c r="AA9" s="187" t="s">
        <v>125</v>
      </c>
      <c r="AB9" s="187" t="s">
        <v>126</v>
      </c>
      <c r="AD9" s="187" t="s">
        <v>47</v>
      </c>
    </row>
    <row r="10" spans="1:30" x14ac:dyDescent="0.3">
      <c r="A10" s="96" t="s">
        <v>43</v>
      </c>
      <c r="B10" s="140">
        <f>IF('Year 3 Data Entry'!$L$15="",'Year 3 Data Entry'!$C$18,(COUNTIF('Year 3 Data Entry'!$L$15:$L$1014,A10)))</f>
        <v>0</v>
      </c>
      <c r="C10" s="106" t="str">
        <f t="shared" si="0"/>
        <v xml:space="preserve"> </v>
      </c>
      <c r="D10" s="8"/>
      <c r="E10" s="96" t="s">
        <v>2</v>
      </c>
      <c r="F10" s="140">
        <f>IF('Year 3 Data Entry'!$L$15="",'Year 3 Data Entry'!$C$25,(COUNTIF('Year 3 Data Entry'!$M$15:$M$1014,E10)))</f>
        <v>0</v>
      </c>
      <c r="G10" s="106" t="str">
        <f t="shared" si="1"/>
        <v xml:space="preserve"> </v>
      </c>
      <c r="H10" s="8"/>
      <c r="I10" s="96" t="s">
        <v>8</v>
      </c>
      <c r="J10" s="140">
        <f>IF('Year 3 Data Entry'!$L$15="",'Year 3 Data Entry'!$C$32,(COUNTIF('Year 3 Data Entry'!$N$15:$N$1014,I9)))</f>
        <v>0</v>
      </c>
      <c r="K10" s="106" t="str">
        <f>IFERROR(J10/SUM($J$8:$J$13)," ")</f>
        <v xml:space="preserve"> </v>
      </c>
      <c r="M10" s="59" t="s">
        <v>63</v>
      </c>
      <c r="N10" s="13"/>
      <c r="O10" s="14"/>
      <c r="P10" s="140">
        <f>IF('Year 3 Data Entry'!$L$15="",'Year 3 Data Entry'!F29,(COUNTIF('Year 3 Data Entry'!$W$15:$Z$1014,M10)))</f>
        <v>0</v>
      </c>
      <c r="Q10" s="106" t="str">
        <f>IFERROR(P10/SUM($P$9:$P$23)," ")</f>
        <v xml:space="preserve"> </v>
      </c>
      <c r="S10" s="95" t="s">
        <v>20</v>
      </c>
      <c r="T10" s="140">
        <f>IF('Year 3 Data Entry'!$L$15="",'Year 3 Data Entry'!C64,(COUNTIF('Year 3 Data Entry'!$AA$15:$AA$1014,S10)))</f>
        <v>0</v>
      </c>
      <c r="U10" s="106" t="str">
        <f t="shared" si="2"/>
        <v xml:space="preserve"> </v>
      </c>
      <c r="Y10" s="188">
        <v>4</v>
      </c>
      <c r="Z10" s="189" t="s">
        <v>142</v>
      </c>
      <c r="AA10" s="31" t="str">
        <f>G16</f>
        <v xml:space="preserve"> </v>
      </c>
      <c r="AB10" s="31">
        <v>0.8</v>
      </c>
      <c r="AD10" s="190" t="e">
        <f t="shared" ref="AD10:AD15" si="3">AA10*AB10</f>
        <v>#VALUE!</v>
      </c>
    </row>
    <row r="11" spans="1:30" x14ac:dyDescent="0.3">
      <c r="A11" s="96" t="s">
        <v>44</v>
      </c>
      <c r="B11" s="140">
        <f>IF('Year 3 Data Entry'!$L$15="",'Year 3 Data Entry'!$C$19,(COUNTIF('Year 3 Data Entry'!$L$15:$L$1014,A11)))</f>
        <v>0</v>
      </c>
      <c r="C11" s="106" t="str">
        <f t="shared" si="0"/>
        <v xml:space="preserve"> </v>
      </c>
      <c r="D11" s="8"/>
      <c r="E11" s="96" t="s">
        <v>3</v>
      </c>
      <c r="F11" s="140">
        <f>IF('Year 3 Data Entry'!$L$15="",'Year 3 Data Entry'!$C$26,(COUNTIF('Year 3 Data Entry'!$M$15:$M$1014,E11)))</f>
        <v>0</v>
      </c>
      <c r="G11" s="106" t="str">
        <f t="shared" si="1"/>
        <v xml:space="preserve"> </v>
      </c>
      <c r="H11" s="8"/>
      <c r="I11" s="96" t="s">
        <v>11</v>
      </c>
      <c r="J11" s="140">
        <f>IF('Year 3 Data Entry'!$L$15="",'Year 3 Data Entry'!$C$33,(COUNTIF('Year 3 Data Entry'!$N$15:$N$1014,I10)))</f>
        <v>0</v>
      </c>
      <c r="K11" s="106" t="str">
        <f t="shared" ref="K11:K13" si="4">IFERROR(J11/SUM($J$8:$J$13)," ")</f>
        <v xml:space="preserve"> </v>
      </c>
      <c r="M11" s="60" t="s">
        <v>38</v>
      </c>
      <c r="N11" s="20"/>
      <c r="O11" s="21"/>
      <c r="P11" s="140">
        <f>IF('Year 3 Data Entry'!$L$15="",'Year 3 Data Entry'!F30,(COUNTIF('Year 3 Data Entry'!$W$15:$Z$1014,M11)))</f>
        <v>0</v>
      </c>
      <c r="Q11" s="106" t="str">
        <f>IFERROR(P11/SUM($P$9:$P$23)," ")</f>
        <v xml:space="preserve"> </v>
      </c>
      <c r="S11" s="96" t="s">
        <v>21</v>
      </c>
      <c r="T11" s="140">
        <f>IF('Year 3 Data Entry'!$L$15="",'Year 3 Data Entry'!C65,(COUNTIF('Year 3 Data Entry'!$AA$15:$AA$1014,S11)))</f>
        <v>0</v>
      </c>
      <c r="U11" s="106" t="str">
        <f t="shared" si="2"/>
        <v xml:space="preserve"> </v>
      </c>
      <c r="Y11" s="188">
        <v>5</v>
      </c>
      <c r="Z11" s="189" t="s">
        <v>142</v>
      </c>
      <c r="AA11" s="31" t="str">
        <f>G18</f>
        <v xml:space="preserve"> </v>
      </c>
      <c r="AB11" s="31">
        <v>1.3</v>
      </c>
      <c r="AD11" s="190" t="e">
        <f t="shared" si="3"/>
        <v>#VALUE!</v>
      </c>
    </row>
    <row r="12" spans="1:30" x14ac:dyDescent="0.3">
      <c r="A12" s="96" t="s">
        <v>45</v>
      </c>
      <c r="B12" s="140">
        <f>IF('Year 3 Data Entry'!$L$15="",'Year 3 Data Entry'!$C$20,(COUNTIF('Year 3 Data Entry'!$L$15:$L$1014,A12)))</f>
        <v>0</v>
      </c>
      <c r="C12" s="106" t="str">
        <f t="shared" si="0"/>
        <v xml:space="preserve"> </v>
      </c>
      <c r="D12" s="8"/>
      <c r="E12" s="96" t="s">
        <v>4</v>
      </c>
      <c r="F12" s="140">
        <f>IF('Year 3 Data Entry'!$L$15="",'Year 3 Data Entry'!$C$27,(COUNTIF('Year 3 Data Entry'!$M$15:$M$1014,E12)))</f>
        <v>0</v>
      </c>
      <c r="G12" s="106" t="str">
        <f t="shared" si="1"/>
        <v xml:space="preserve"> </v>
      </c>
      <c r="H12" s="8"/>
      <c r="I12" s="96" t="s">
        <v>9</v>
      </c>
      <c r="J12" s="140">
        <f>IF('Year 3 Data Entry'!$L$15="",'Year 3 Data Entry'!$C$34,(COUNTIF('Year 3 Data Entry'!$N$15:$N$1014,I11)))</f>
        <v>0</v>
      </c>
      <c r="K12" s="106" t="str">
        <f t="shared" si="4"/>
        <v xml:space="preserve"> </v>
      </c>
      <c r="M12" s="59" t="s">
        <v>27</v>
      </c>
      <c r="N12" s="13"/>
      <c r="O12" s="14"/>
      <c r="P12" s="140">
        <f>IF('Year 3 Data Entry'!$L$15="",'Year 3 Data Entry'!F31,(COUNTIF('Year 3 Data Entry'!$W$15:$Z$1014,M12)))</f>
        <v>0</v>
      </c>
      <c r="Q12" s="106" t="str">
        <f>IFERROR(P12/SUM($P$9:$P$23)," ")</f>
        <v xml:space="preserve"> </v>
      </c>
      <c r="S12" s="96" t="s">
        <v>22</v>
      </c>
      <c r="T12" s="140">
        <f>IF('Year 3 Data Entry'!$L$15="",'Year 3 Data Entry'!C66,(COUNTIF('Year 3 Data Entry'!$AA$15:$AA$1014,S12)))</f>
        <v>0</v>
      </c>
      <c r="U12" s="106" t="str">
        <f t="shared" si="2"/>
        <v xml:space="preserve"> </v>
      </c>
      <c r="Y12" s="188">
        <v>6</v>
      </c>
      <c r="Z12" s="189" t="s">
        <v>142</v>
      </c>
      <c r="AA12" s="31" t="str">
        <f>G20</f>
        <v xml:space="preserve"> </v>
      </c>
      <c r="AB12" s="31">
        <v>0.8</v>
      </c>
      <c r="AD12" s="190" t="e">
        <f t="shared" si="3"/>
        <v>#VALUE!</v>
      </c>
    </row>
    <row r="13" spans="1:30" x14ac:dyDescent="0.3">
      <c r="A13" s="98"/>
      <c r="B13" s="99"/>
      <c r="C13" s="100"/>
      <c r="D13" s="8"/>
      <c r="E13" s="96" t="s">
        <v>5</v>
      </c>
      <c r="F13" s="140">
        <f>IF('Year 3 Data Entry'!$L$15="",'Year 3 Data Entry'!$C$28,(COUNTIF('Year 3 Data Entry'!$M$15:$M$1014,E13)))</f>
        <v>0</v>
      </c>
      <c r="G13" s="106" t="str">
        <f t="shared" si="1"/>
        <v xml:space="preserve"> </v>
      </c>
      <c r="H13" s="8"/>
      <c r="I13" s="96" t="s">
        <v>10</v>
      </c>
      <c r="J13" s="140">
        <f>IF('Year 3 Data Entry'!$L$15="",'Year 3 Data Entry'!$C$35,(COUNTIF('Year 3 Data Entry'!$N$15:$N$1014,I12)))</f>
        <v>0</v>
      </c>
      <c r="K13" s="106" t="str">
        <f t="shared" si="4"/>
        <v xml:space="preserve"> </v>
      </c>
      <c r="M13" s="59" t="s">
        <v>35</v>
      </c>
      <c r="N13" s="13"/>
      <c r="O13" s="14"/>
      <c r="P13" s="140">
        <f>IF('Year 3 Data Entry'!$L$15="",'Year 3 Data Entry'!F32,(COUNTIF('Year 3 Data Entry'!$W$15:$Z$1014,M13)))</f>
        <v>0</v>
      </c>
      <c r="Q13" s="106" t="str">
        <f>IFERROR(P13/SUM($P$9:$P$23)," ")</f>
        <v xml:space="preserve"> </v>
      </c>
      <c r="S13" s="96" t="s">
        <v>23</v>
      </c>
      <c r="T13" s="140">
        <f>IF('Year 3 Data Entry'!$L$15="",'Year 3 Data Entry'!C67,(COUNTIF('Year 3 Data Entry'!$AA$15:$AA$1014,S13)))</f>
        <v>0</v>
      </c>
      <c r="U13" s="106" t="str">
        <f t="shared" si="2"/>
        <v xml:space="preserve"> </v>
      </c>
      <c r="Y13" s="188">
        <v>9</v>
      </c>
      <c r="Z13" s="189" t="s">
        <v>142</v>
      </c>
      <c r="AA13" s="31" t="str">
        <f>G23</f>
        <v xml:space="preserve"> </v>
      </c>
      <c r="AB13" s="31">
        <v>1</v>
      </c>
      <c r="AD13" s="190" t="e">
        <f t="shared" si="3"/>
        <v>#VALUE!</v>
      </c>
    </row>
    <row r="14" spans="1:30" x14ac:dyDescent="0.3">
      <c r="A14" s="15"/>
      <c r="B14" s="16"/>
      <c r="C14" s="17"/>
      <c r="E14" s="15"/>
      <c r="F14" s="16"/>
      <c r="G14" s="17"/>
      <c r="I14" s="18"/>
      <c r="J14" s="18"/>
      <c r="K14" s="18"/>
      <c r="M14" s="59" t="s">
        <v>33</v>
      </c>
      <c r="N14" s="13"/>
      <c r="O14" s="14"/>
      <c r="P14" s="140">
        <f>IF('Year 3 Data Entry'!$L$15="",'Year 3 Data Entry'!F33,(COUNTIF('Year 3 Data Entry'!$W$15:$Z$1014,M14)))</f>
        <v>0</v>
      </c>
      <c r="Q14" s="106" t="str">
        <f>IFERROR(P14/SUM($P$9:$P$23)," ")</f>
        <v xml:space="preserve"> </v>
      </c>
      <c r="S14" s="96" t="s">
        <v>24</v>
      </c>
      <c r="T14" s="140">
        <f>IF('Year 3 Data Entry'!$L$15="",'Year 3 Data Entry'!C68,(COUNTIF('Year 3 Data Entry'!$AA$15:$AA$1014,S14)))</f>
        <v>0</v>
      </c>
      <c r="U14" s="106" t="str">
        <f t="shared" si="2"/>
        <v xml:space="preserve"> </v>
      </c>
      <c r="Y14" s="188">
        <v>11</v>
      </c>
      <c r="Z14" s="189" t="s">
        <v>142</v>
      </c>
      <c r="AA14" s="31" t="str">
        <f>G26</f>
        <v xml:space="preserve"> </v>
      </c>
      <c r="AB14" s="31">
        <v>1.1000000000000001</v>
      </c>
      <c r="AD14" s="190" t="e">
        <f t="shared" si="3"/>
        <v>#VALUE!</v>
      </c>
    </row>
    <row r="15" spans="1:30" ht="14.4" customHeight="1" x14ac:dyDescent="0.3">
      <c r="F15" s="19" t="s">
        <v>47</v>
      </c>
      <c r="G15" s="19" t="s">
        <v>29</v>
      </c>
      <c r="I15" s="226" t="s">
        <v>62</v>
      </c>
      <c r="J15" s="226"/>
      <c r="K15" s="226"/>
      <c r="M15" s="59" t="s">
        <v>66</v>
      </c>
      <c r="N15" s="13"/>
      <c r="O15" s="14"/>
      <c r="P15" s="140">
        <f>IF('Year 3 Data Entry'!$L$15="",'Year 3 Data Entry'!F42,(COUNTIF('Year 3 Data Entry'!$W$15:$Z$1014,M15)))</f>
        <v>0</v>
      </c>
      <c r="Q15" s="106" t="str">
        <f>IFERROR(P15/SUM($P$9:$P$23)," ")</f>
        <v xml:space="preserve"> </v>
      </c>
      <c r="S15" s="96" t="s">
        <v>25</v>
      </c>
      <c r="T15" s="140">
        <f>IF('Year 3 Data Entry'!$L$15="",'Year 3 Data Entry'!C69,(COUNTIF('Year 3 Data Entry'!$AA$15:$AA$1014,S15)))</f>
        <v>0</v>
      </c>
      <c r="U15" s="106" t="str">
        <f t="shared" si="2"/>
        <v xml:space="preserve"> </v>
      </c>
      <c r="Y15" s="188" t="s">
        <v>131</v>
      </c>
      <c r="Z15" s="189" t="s">
        <v>118</v>
      </c>
      <c r="AA15" s="191">
        <f>SUM(K8:K10)</f>
        <v>0</v>
      </c>
      <c r="AB15" s="192">
        <v>10</v>
      </c>
      <c r="AD15" s="190">
        <f t="shared" si="3"/>
        <v>0</v>
      </c>
    </row>
    <row r="16" spans="1:30" ht="15" customHeight="1" x14ac:dyDescent="0.3">
      <c r="A16" s="231" t="s">
        <v>48</v>
      </c>
      <c r="B16" s="231"/>
      <c r="C16" s="231"/>
      <c r="D16" s="231"/>
      <c r="E16" s="232"/>
      <c r="F16" s="140">
        <f>IF('Year 3 Data Entry'!$L$15="",'Year 3 Data Entry'!$G$16,(SUM('Year 3 Data Entry'!$O$15:$O$1014)))</f>
        <v>0</v>
      </c>
      <c r="G16" s="101" t="str">
        <f>IFERROR(F16/$F$1," ")</f>
        <v xml:space="preserve"> </v>
      </c>
      <c r="I16" s="226"/>
      <c r="J16" s="226"/>
      <c r="K16" s="226"/>
      <c r="M16" s="59" t="s">
        <v>32</v>
      </c>
      <c r="N16" s="20"/>
      <c r="O16" s="21"/>
      <c r="P16" s="140">
        <f>IF('Year 3 Data Entry'!$L$15="",'Year 3 Data Entry'!F34,(COUNTIF('Year 3 Data Entry'!$W$15:$Z$1014,M16)))</f>
        <v>0</v>
      </c>
      <c r="Q16" s="106" t="str">
        <f>IFERROR(P16/SUM($P$9:$P$23)," ")</f>
        <v xml:space="preserve"> </v>
      </c>
      <c r="S16" s="96" t="s">
        <v>26</v>
      </c>
      <c r="T16" s="140">
        <f>IF('Year 3 Data Entry'!$L$15="",'Year 3 Data Entry'!C70,(COUNTIF('Year 3 Data Entry'!$AA$15:$AA$1014,S16)))</f>
        <v>0</v>
      </c>
      <c r="U16" s="106" t="str">
        <f t="shared" si="2"/>
        <v xml:space="preserve"> </v>
      </c>
      <c r="Y16" s="193" t="s">
        <v>132</v>
      </c>
      <c r="Z16" s="189" t="s">
        <v>118</v>
      </c>
      <c r="AA16" s="191" t="str">
        <f>Q27</f>
        <v xml:space="preserve"> </v>
      </c>
      <c r="AB16" s="192">
        <v>10</v>
      </c>
      <c r="AC16" s="192" t="e">
        <f t="shared" ref="AC16:AC29" si="5">AA16*AB16</f>
        <v>#VALUE!</v>
      </c>
      <c r="AD16" s="194"/>
    </row>
    <row r="17" spans="1:31" x14ac:dyDescent="0.3">
      <c r="F17" s="102"/>
      <c r="G17" s="102"/>
      <c r="I17" s="226"/>
      <c r="J17" s="226"/>
      <c r="K17" s="226"/>
      <c r="M17" s="59" t="s">
        <v>31</v>
      </c>
      <c r="N17" s="13"/>
      <c r="O17" s="14"/>
      <c r="P17" s="140">
        <f>IF('Year 3 Data Entry'!$L$15="",'Year 3 Data Entry'!F35,(COUNTIF('Year 3 Data Entry'!$W$15:$Z$1014,M17)))</f>
        <v>0</v>
      </c>
      <c r="Q17" s="106" t="str">
        <f>IFERROR(P17/SUM($P$9:$P$23)," ")</f>
        <v xml:space="preserve"> </v>
      </c>
      <c r="Y17" s="188" t="s">
        <v>133</v>
      </c>
      <c r="Z17" s="189" t="s">
        <v>118</v>
      </c>
      <c r="AA17" s="191" t="str">
        <f>Q28</f>
        <v xml:space="preserve"> </v>
      </c>
      <c r="AB17" s="192">
        <v>9</v>
      </c>
      <c r="AC17" s="192" t="e">
        <f t="shared" si="5"/>
        <v>#VALUE!</v>
      </c>
      <c r="AD17" s="194"/>
    </row>
    <row r="18" spans="1:31" x14ac:dyDescent="0.3">
      <c r="A18" s="231" t="s">
        <v>49</v>
      </c>
      <c r="B18" s="231"/>
      <c r="C18" s="231"/>
      <c r="D18" s="231"/>
      <c r="E18" s="232"/>
      <c r="F18" s="140">
        <f>IF('Year 3 Data Entry'!$L$15="",'Year 3 Data Entry'!$G$18,(SUM('Year 3 Data Entry'!$P$15:$P$1014)))</f>
        <v>0</v>
      </c>
      <c r="G18" s="101" t="str">
        <f>IFERROR(F18/$F$1," ")</f>
        <v xml:space="preserve"> </v>
      </c>
      <c r="I18" s="210"/>
      <c r="J18" s="210"/>
      <c r="K18" s="210"/>
      <c r="M18" s="58" t="s">
        <v>65</v>
      </c>
      <c r="N18" s="13"/>
      <c r="O18" s="14"/>
      <c r="P18" s="140">
        <f>IF('Year 3 Data Entry'!$L$15="",'Year 3 Data Entry'!F36,(COUNTIF('Year 3 Data Entry'!$W$15:$Z$1014,M18)))</f>
        <v>0</v>
      </c>
      <c r="Q18" s="106" t="str">
        <f>IFERROR(P18/SUM($P$9:$P$23)," ")</f>
        <v xml:space="preserve"> </v>
      </c>
      <c r="Y18" s="188" t="s">
        <v>134</v>
      </c>
      <c r="Z18" s="189" t="s">
        <v>118</v>
      </c>
      <c r="AA18" s="191" t="str">
        <f>Q29</f>
        <v xml:space="preserve"> </v>
      </c>
      <c r="AB18" s="192">
        <v>8</v>
      </c>
      <c r="AC18" s="192" t="e">
        <f t="shared" si="5"/>
        <v>#VALUE!</v>
      </c>
      <c r="AD18" s="194"/>
    </row>
    <row r="19" spans="1:31" ht="14.4" customHeight="1" x14ac:dyDescent="0.3">
      <c r="F19" s="102"/>
      <c r="G19" s="102"/>
      <c r="I19" s="22" t="s">
        <v>55</v>
      </c>
      <c r="J19" s="143">
        <f>IF('Year 3 Data Entry'!$L$15="",'Year 3 Data Entry'!$C$54,(COUNTIF('Year 3 Data Entry'!$U$15:$U$1014,I19)))</f>
        <v>0</v>
      </c>
      <c r="K19" s="23" t="str">
        <f>IFERROR(J19/SUM($J$19:$J$24)," ")</f>
        <v xml:space="preserve"> </v>
      </c>
      <c r="M19" s="59" t="s">
        <v>36</v>
      </c>
      <c r="N19" s="20"/>
      <c r="O19" s="21"/>
      <c r="P19" s="140">
        <f>IF('Year 3 Data Entry'!$L$15="",'Year 3 Data Entry'!F37,(COUNTIF('Year 3 Data Entry'!$W$15:$Z$1014,M19)))</f>
        <v>0</v>
      </c>
      <c r="Q19" s="106" t="str">
        <f>IFERROR(P19/SUM($P$9:$P$23)," ")</f>
        <v xml:space="preserve"> </v>
      </c>
      <c r="Y19" s="188" t="s">
        <v>135</v>
      </c>
      <c r="Z19" s="189" t="s">
        <v>118</v>
      </c>
      <c r="AA19" s="191" t="str">
        <f>Q30</f>
        <v xml:space="preserve"> </v>
      </c>
      <c r="AB19" s="192">
        <v>7</v>
      </c>
      <c r="AC19" s="192" t="e">
        <f t="shared" si="5"/>
        <v>#VALUE!</v>
      </c>
      <c r="AD19" s="194"/>
    </row>
    <row r="20" spans="1:31" ht="14.4" customHeight="1" x14ac:dyDescent="0.3">
      <c r="A20" s="236" t="s">
        <v>50</v>
      </c>
      <c r="B20" s="236"/>
      <c r="C20" s="236"/>
      <c r="D20" s="236"/>
      <c r="E20" s="236"/>
      <c r="F20" s="140">
        <f>IF('Year 3 Data Entry'!$L$15="",'Year 3 Data Entry'!$G$20,(SUM('Year 3 Data Entry'!$Q$15:$Q$1014)))</f>
        <v>0</v>
      </c>
      <c r="G20" s="101" t="str">
        <f>IFERROR(F20/$F$1," ")</f>
        <v xml:space="preserve"> </v>
      </c>
      <c r="I20" s="24" t="s">
        <v>56</v>
      </c>
      <c r="J20" s="143">
        <f>IF('Year 3 Data Entry'!$L$15="",'Year 3 Data Entry'!$C$55,(COUNTIF('Year 3 Data Entry'!$U$15:$U$1014,I20)))</f>
        <v>0</v>
      </c>
      <c r="K20" s="23" t="str">
        <f t="shared" ref="K20:K25" si="6">IFERROR(J20/SUM($J$19:$J$24)," ")</f>
        <v xml:space="preserve"> </v>
      </c>
      <c r="M20" s="58" t="s">
        <v>37</v>
      </c>
      <c r="N20" s="13"/>
      <c r="O20" s="14"/>
      <c r="P20" s="140">
        <f>IF('Year 3 Data Entry'!$L$15="",'Year 3 Data Entry'!F38,(COUNTIF('Year 3 Data Entry'!$W$15:$Z$1014,M20)))</f>
        <v>0</v>
      </c>
      <c r="Q20" s="106" t="str">
        <f>IFERROR(P20/SUM($P$9:$P$23)," ")</f>
        <v xml:space="preserve"> </v>
      </c>
      <c r="Y20" s="188" t="s">
        <v>136</v>
      </c>
      <c r="Z20" s="189" t="s">
        <v>118</v>
      </c>
      <c r="AA20" s="191" t="str">
        <f>Q31</f>
        <v xml:space="preserve"> </v>
      </c>
      <c r="AB20" s="192">
        <v>6</v>
      </c>
      <c r="AC20" s="192" t="e">
        <f t="shared" si="5"/>
        <v>#VALUE!</v>
      </c>
      <c r="AD20" s="190" t="e">
        <f>SUM(AC16:AC20)</f>
        <v>#VALUE!</v>
      </c>
      <c r="AE20" s="195"/>
    </row>
    <row r="21" spans="1:31" x14ac:dyDescent="0.3">
      <c r="A21" s="236"/>
      <c r="B21" s="236"/>
      <c r="C21" s="236"/>
      <c r="D21" s="236"/>
      <c r="E21" s="236"/>
      <c r="F21" s="102"/>
      <c r="G21" s="102"/>
      <c r="I21" s="24" t="s">
        <v>57</v>
      </c>
      <c r="J21" s="143">
        <f>IF('Year 3 Data Entry'!$L$15="",'Year 3 Data Entry'!$C$56,(COUNTIF('Year 3 Data Entry'!$U$15:$U$1014,I21)))</f>
        <v>0</v>
      </c>
      <c r="K21" s="23" t="str">
        <f t="shared" si="6"/>
        <v xml:space="preserve"> </v>
      </c>
      <c r="M21" s="59" t="s">
        <v>40</v>
      </c>
      <c r="N21" s="20"/>
      <c r="O21" s="21"/>
      <c r="P21" s="140">
        <f>IF('Year 3 Data Entry'!$L$15="",'Year 3 Data Entry'!F39,(COUNTIF('Year 3 Data Entry'!$W$15:$Z$1014,M21)))</f>
        <v>0</v>
      </c>
      <c r="Q21" s="106" t="str">
        <f>IFERROR(P21/SUM($P$9:$P$23)," ")</f>
        <v xml:space="preserve"> </v>
      </c>
      <c r="Y21" s="188" t="s">
        <v>137</v>
      </c>
      <c r="Z21" s="189" t="s">
        <v>118</v>
      </c>
      <c r="AA21" s="191" t="str">
        <f>S27</f>
        <v xml:space="preserve"> </v>
      </c>
      <c r="AB21" s="192">
        <v>10</v>
      </c>
      <c r="AC21" s="192" t="e">
        <f t="shared" si="5"/>
        <v>#VALUE!</v>
      </c>
      <c r="AD21" s="194"/>
    </row>
    <row r="22" spans="1:31" ht="14.4" customHeight="1" x14ac:dyDescent="0.3">
      <c r="F22" s="102"/>
      <c r="G22" s="102"/>
      <c r="I22" s="24" t="s">
        <v>58</v>
      </c>
      <c r="J22" s="143">
        <f>IF('Year 3 Data Entry'!$L$15="",'Year 3 Data Entry'!$C$57,(COUNTIF('Year 3 Data Entry'!$U$15:$U$1014,I22)))</f>
        <v>0</v>
      </c>
      <c r="K22" s="23" t="str">
        <f t="shared" si="6"/>
        <v xml:space="preserve"> </v>
      </c>
      <c r="M22" s="59" t="s">
        <v>34</v>
      </c>
      <c r="N22" s="13"/>
      <c r="O22" s="14"/>
      <c r="P22" s="140">
        <f>IF('Year 3 Data Entry'!$L$15="",'Year 3 Data Entry'!F40,(COUNTIF('Year 3 Data Entry'!$W$15:$Z$1014,M22)))</f>
        <v>0</v>
      </c>
      <c r="Q22" s="106" t="str">
        <f>IFERROR(P22/SUM($P$9:$P$23)," ")</f>
        <v xml:space="preserve"> </v>
      </c>
      <c r="Y22" s="188" t="s">
        <v>138</v>
      </c>
      <c r="Z22" s="189" t="s">
        <v>118</v>
      </c>
      <c r="AA22" s="191" t="str">
        <f>S28</f>
        <v xml:space="preserve"> </v>
      </c>
      <c r="AB22" s="192">
        <v>9</v>
      </c>
      <c r="AC22" s="192" t="e">
        <f t="shared" si="5"/>
        <v>#VALUE!</v>
      </c>
      <c r="AD22" s="194"/>
    </row>
    <row r="23" spans="1:31" x14ac:dyDescent="0.3">
      <c r="A23" s="236" t="s">
        <v>90</v>
      </c>
      <c r="B23" s="236"/>
      <c r="C23" s="236"/>
      <c r="D23" s="236"/>
      <c r="E23" s="236"/>
      <c r="F23" s="140">
        <f>IF('Year 3 Data Entry'!$L$15="",'Year 3 Data Entry'!$G$22,(SUM('Year 3 Data Entry'!$T$15:$T$1014)))</f>
        <v>0</v>
      </c>
      <c r="G23" s="101" t="str">
        <f>IFERROR(F23/$F$1," ")</f>
        <v xml:space="preserve"> </v>
      </c>
      <c r="I23" s="24" t="s">
        <v>59</v>
      </c>
      <c r="J23" s="143">
        <f>IF('Year 3 Data Entry'!$L$15="",'Year 3 Data Entry'!$C$58,(COUNTIF('Year 3 Data Entry'!$U$15:$U$1014,I23)))</f>
        <v>0</v>
      </c>
      <c r="K23" s="23" t="str">
        <f t="shared" si="6"/>
        <v xml:space="preserve"> </v>
      </c>
      <c r="M23" s="59" t="s">
        <v>64</v>
      </c>
      <c r="N23" s="13"/>
      <c r="O23" s="14"/>
      <c r="P23" s="140">
        <f>IF('Year 3 Data Entry'!$L$15="",'Year 3 Data Entry'!F41,(COUNTIF('Year 3 Data Entry'!$W$15:$Z$1014,M23)))</f>
        <v>0</v>
      </c>
      <c r="Q23" s="106" t="str">
        <f>IFERROR(P23/SUM($P$9:$P$23)," ")</f>
        <v xml:space="preserve"> </v>
      </c>
      <c r="Y23" s="188" t="s">
        <v>139</v>
      </c>
      <c r="Z23" s="189" t="s">
        <v>118</v>
      </c>
      <c r="AA23" s="191" t="str">
        <f>S29</f>
        <v xml:space="preserve"> </v>
      </c>
      <c r="AB23" s="192">
        <v>8</v>
      </c>
      <c r="AC23" s="192" t="e">
        <f t="shared" si="5"/>
        <v>#VALUE!</v>
      </c>
      <c r="AD23" s="194"/>
    </row>
    <row r="24" spans="1:31" ht="14.4" customHeight="1" x14ac:dyDescent="0.3">
      <c r="A24" s="236"/>
      <c r="B24" s="236"/>
      <c r="C24" s="236"/>
      <c r="D24" s="236"/>
      <c r="E24" s="236"/>
      <c r="F24" s="8"/>
      <c r="G24" s="8"/>
      <c r="I24" s="24" t="s">
        <v>60</v>
      </c>
      <c r="J24" s="143">
        <f>IF('Year 3 Data Entry'!$L$15="",'Year 3 Data Entry'!$C$59,(COUNTIF('Year 3 Data Entry'!$U$15:$U$1014,I24)))</f>
        <v>0</v>
      </c>
      <c r="K24" s="23" t="str">
        <f t="shared" si="6"/>
        <v xml:space="preserve"> </v>
      </c>
      <c r="L24" s="18"/>
      <c r="P24" s="116"/>
      <c r="Q24" s="8"/>
      <c r="T24" s="26"/>
      <c r="U24" s="26"/>
      <c r="Y24" s="188" t="s">
        <v>140</v>
      </c>
      <c r="Z24" s="189" t="s">
        <v>118</v>
      </c>
      <c r="AA24" s="191" t="str">
        <f>S30</f>
        <v xml:space="preserve"> </v>
      </c>
      <c r="AB24" s="192">
        <v>7</v>
      </c>
      <c r="AC24" s="192" t="e">
        <f t="shared" si="5"/>
        <v>#VALUE!</v>
      </c>
      <c r="AD24" s="194"/>
    </row>
    <row r="25" spans="1:31" x14ac:dyDescent="0.3">
      <c r="F25" s="8"/>
      <c r="G25" s="8"/>
      <c r="I25" s="25" t="s">
        <v>61</v>
      </c>
      <c r="J25" s="143">
        <f>IF('Year 3 Data Entry'!$L$15="",'Year 3 Data Entry'!$C$60,(COUNTIF('Year 3 Data Entry'!$U$15:$U$1014,I25)))</f>
        <v>0</v>
      </c>
      <c r="K25" s="23" t="str">
        <f t="shared" si="6"/>
        <v xml:space="preserve"> </v>
      </c>
      <c r="L25" s="27"/>
      <c r="M25" s="224" t="s">
        <v>53</v>
      </c>
      <c r="N25" s="224"/>
      <c r="O25" s="224"/>
      <c r="P25" s="233" t="s">
        <v>51</v>
      </c>
      <c r="Q25" s="233"/>
      <c r="R25" s="209" t="s">
        <v>52</v>
      </c>
      <c r="S25" s="209"/>
      <c r="T25" s="28"/>
      <c r="Y25" s="188" t="s">
        <v>141</v>
      </c>
      <c r="Z25" s="189" t="s">
        <v>118</v>
      </c>
      <c r="AA25" s="191" t="str">
        <f>S31</f>
        <v xml:space="preserve"> </v>
      </c>
      <c r="AB25" s="192">
        <v>6</v>
      </c>
      <c r="AC25" s="192" t="e">
        <f t="shared" si="5"/>
        <v>#VALUE!</v>
      </c>
      <c r="AD25" s="190" t="e">
        <f>AC21:AC25</f>
        <v>#VALUE!</v>
      </c>
    </row>
    <row r="26" spans="1:31" ht="14.4" customHeight="1" x14ac:dyDescent="0.3">
      <c r="A26" s="9" t="s">
        <v>54</v>
      </c>
      <c r="F26" s="140">
        <f>IF('Year 3 Data Entry'!$L$15="",'Year 3 Data Entry'!$G$24,(SUM('Year 3 Data Entry'!$V$15:$V$1014)))</f>
        <v>0</v>
      </c>
      <c r="G26" s="101" t="str">
        <f>IFERROR(F26/$F$1," ")</f>
        <v xml:space="preserve"> </v>
      </c>
      <c r="L26" s="18"/>
      <c r="M26" s="225"/>
      <c r="N26" s="225"/>
      <c r="O26" s="225"/>
      <c r="P26" s="212"/>
      <c r="Q26" s="212"/>
      <c r="R26" s="212"/>
      <c r="S26" s="212"/>
      <c r="T26" s="30"/>
      <c r="Y26" s="196" t="s">
        <v>127</v>
      </c>
      <c r="Z26" s="197" t="s">
        <v>118</v>
      </c>
      <c r="AA26" s="198" t="str">
        <f>K22</f>
        <v xml:space="preserve"> </v>
      </c>
      <c r="AB26" s="199">
        <v>7</v>
      </c>
      <c r="AC26" s="199" t="e">
        <f t="shared" si="5"/>
        <v>#VALUE!</v>
      </c>
      <c r="AD26" s="194"/>
    </row>
    <row r="27" spans="1:31" x14ac:dyDescent="0.3">
      <c r="M27" s="29"/>
      <c r="N27" s="237" t="s">
        <v>12</v>
      </c>
      <c r="O27" s="238"/>
      <c r="P27" s="140">
        <f>IF('Year 3 Data Entry'!$L$15="",'Year 3 Data Entry'!$C$38,(COUNTIF('Year 3 Data Entry'!$R$15:$R$1014,N27)))</f>
        <v>0</v>
      </c>
      <c r="Q27" s="97" t="str">
        <f t="shared" ref="Q27:Q32" si="7">IFERROR(P27/SUM($P$27:$P$32)," ")</f>
        <v xml:space="preserve"> </v>
      </c>
      <c r="R27" s="140">
        <f>IF('Year 3 Data Entry'!$L$15="",'Year 3 Data Entry'!$C$46,(COUNTIF('Year 3 Data Entry'!$S$15:$S$1014,N27)))</f>
        <v>0</v>
      </c>
      <c r="S27" s="106" t="str">
        <f t="shared" ref="S27:S32" si="8">IFERROR(R27/SUM($R$27:$R$32)," ")</f>
        <v xml:space="preserve"> </v>
      </c>
      <c r="Y27" s="196" t="s">
        <v>128</v>
      </c>
      <c r="Z27" s="197" t="s">
        <v>118</v>
      </c>
      <c r="AA27" s="200" t="str">
        <f>K23</f>
        <v xml:space="preserve"> </v>
      </c>
      <c r="AB27" s="199">
        <v>8</v>
      </c>
      <c r="AC27" s="199" t="e">
        <f t="shared" si="5"/>
        <v>#VALUE!</v>
      </c>
      <c r="AD27" s="194"/>
    </row>
    <row r="28" spans="1:31" x14ac:dyDescent="0.3">
      <c r="M28" s="29"/>
      <c r="N28" s="237" t="s">
        <v>13</v>
      </c>
      <c r="O28" s="238"/>
      <c r="P28" s="140">
        <f>IF('Year 3 Data Entry'!$L$15="",'Year 3 Data Entry'!$C$39,(COUNTIF('Year 3 Data Entry'!$R$15:$R$1014,N28)))</f>
        <v>0</v>
      </c>
      <c r="Q28" s="97" t="str">
        <f t="shared" si="7"/>
        <v xml:space="preserve"> </v>
      </c>
      <c r="R28" s="140">
        <f>IF('Year 3 Data Entry'!$L$15="",'Year 3 Data Entry'!$C$47,(COUNTIF('Year 3 Data Entry'!$S$15:$S$1014,N28)))</f>
        <v>0</v>
      </c>
      <c r="S28" s="106" t="str">
        <f t="shared" si="8"/>
        <v xml:space="preserve"> </v>
      </c>
      <c r="Y28" s="196" t="s">
        <v>129</v>
      </c>
      <c r="Z28" s="197" t="s">
        <v>118</v>
      </c>
      <c r="AA28" s="200" t="str">
        <f>K24</f>
        <v xml:space="preserve"> </v>
      </c>
      <c r="AB28" s="199">
        <v>9</v>
      </c>
      <c r="AC28" s="199" t="e">
        <f t="shared" si="5"/>
        <v>#VALUE!</v>
      </c>
      <c r="AD28" s="194"/>
    </row>
    <row r="29" spans="1:31" x14ac:dyDescent="0.3">
      <c r="M29" s="29"/>
      <c r="N29" s="234" t="s">
        <v>14</v>
      </c>
      <c r="O29" s="235"/>
      <c r="P29" s="140">
        <f>IF('Year 3 Data Entry'!$L$15="",'Year 3 Data Entry'!$C$40,(COUNTIF('Year 3 Data Entry'!$R$15:$R$1014,N29)))</f>
        <v>0</v>
      </c>
      <c r="Q29" s="97" t="str">
        <f t="shared" si="7"/>
        <v xml:space="preserve"> </v>
      </c>
      <c r="R29" s="140">
        <f>IF('Year 3 Data Entry'!$L$15="",'Year 3 Data Entry'!$C$48,(COUNTIF('Year 3 Data Entry'!$S$15:$S$1014,N29)))</f>
        <v>0</v>
      </c>
      <c r="S29" s="106" t="str">
        <f t="shared" si="8"/>
        <v xml:space="preserve"> </v>
      </c>
      <c r="Y29" s="196" t="s">
        <v>130</v>
      </c>
      <c r="Z29" s="197" t="s">
        <v>118</v>
      </c>
      <c r="AA29" s="200" t="str">
        <f>K25</f>
        <v xml:space="preserve"> </v>
      </c>
      <c r="AB29" s="199">
        <v>10</v>
      </c>
      <c r="AC29" s="199" t="e">
        <f t="shared" si="5"/>
        <v>#VALUE!</v>
      </c>
      <c r="AD29" s="190" t="e">
        <f>AC26:AC29</f>
        <v>#VALUE!</v>
      </c>
    </row>
    <row r="30" spans="1:31" x14ac:dyDescent="0.3">
      <c r="M30" s="29"/>
      <c r="N30" s="234" t="s">
        <v>15</v>
      </c>
      <c r="O30" s="235"/>
      <c r="P30" s="140">
        <f>IF('Year 3 Data Entry'!$L$15="",'Year 3 Data Entry'!$C$41,(COUNTIF('Year 3 Data Entry'!$R$15:$R$1014,N30)))</f>
        <v>0</v>
      </c>
      <c r="Q30" s="97" t="str">
        <f t="shared" si="7"/>
        <v xml:space="preserve"> </v>
      </c>
      <c r="R30" s="140">
        <f>IF('Year 3 Data Entry'!$L$15="",'Year 3 Data Entry'!$C$49,(COUNTIF('Year 3 Data Entry'!$S$15:$S$1014,N30)))</f>
        <v>0</v>
      </c>
      <c r="S30" s="106" t="str">
        <f t="shared" si="8"/>
        <v xml:space="preserve"> </v>
      </c>
      <c r="AD30" s="194"/>
    </row>
    <row r="31" spans="1:31" x14ac:dyDescent="0.3">
      <c r="M31" s="29"/>
      <c r="N31" s="234" t="s">
        <v>16</v>
      </c>
      <c r="O31" s="235"/>
      <c r="P31" s="140">
        <f>IF('Year 3 Data Entry'!$L$15="",'Year 3 Data Entry'!$C$42,(COUNTIF('Year 3 Data Entry'!$R$15:$R$1014,N31)))</f>
        <v>0</v>
      </c>
      <c r="Q31" s="97" t="str">
        <f t="shared" si="7"/>
        <v xml:space="preserve"> </v>
      </c>
      <c r="R31" s="140">
        <f>IF('Year 3 Data Entry'!$L$15="",'Year 3 Data Entry'!$C$50,(COUNTIF('Year 3 Data Entry'!$S$15:$S$1014,N31)))</f>
        <v>0</v>
      </c>
      <c r="S31" s="106" t="str">
        <f t="shared" si="8"/>
        <v xml:space="preserve"> </v>
      </c>
      <c r="AD31" s="194"/>
    </row>
    <row r="32" spans="1:31" x14ac:dyDescent="0.3">
      <c r="M32" s="29"/>
      <c r="N32" s="234" t="s">
        <v>17</v>
      </c>
      <c r="O32" s="235"/>
      <c r="P32" s="140">
        <f>IF('Year 3 Data Entry'!$L$15="",'Year 3 Data Entry'!$C$43,(COUNTIF('Year 3 Data Entry'!$R$15:$R$1014,N32)))</f>
        <v>0</v>
      </c>
      <c r="Q32" s="97" t="str">
        <f t="shared" si="7"/>
        <v xml:space="preserve"> </v>
      </c>
      <c r="R32" s="140">
        <f>IF('Year 3 Data Entry'!$L$15="",'Year 3 Data Entry'!$C$51,(COUNTIF('Year 3 Data Entry'!$S$15:$S$1014,N32)))</f>
        <v>0</v>
      </c>
      <c r="S32" s="106" t="str">
        <f t="shared" si="8"/>
        <v xml:space="preserve"> </v>
      </c>
      <c r="AD32" s="194"/>
    </row>
    <row r="35" spans="14:15" ht="86.4" customHeight="1" x14ac:dyDescent="0.3">
      <c r="N35" s="31"/>
      <c r="O35" s="31"/>
    </row>
    <row r="36" spans="14:15" ht="14.4" customHeight="1" x14ac:dyDescent="0.3"/>
    <row r="46" spans="14:15" ht="14.4" customHeight="1" x14ac:dyDescent="0.3"/>
  </sheetData>
  <sheetProtection algorithmName="SHA-512" hashValue="AaVWUh84cGsmZeUS/7rl9dMdGz+J3A8bjJnhKcu3S+RGVwNqocgfIYp4wfG5G7iAd1DTaNrjC5ty8oYMw/zfOA==" saltValue="q3iKnK3wlgKB7fMV4Ni9pA==" spinCount="100000" sheet="1" objects="1" scenarios="1" selectLockedCells="1" sort="0" autoFilter="0"/>
  <protectedRanges>
    <protectedRange sqref="M8:Q23" name="Range1"/>
  </protectedRanges>
  <autoFilter ref="M8:Q23">
    <filterColumn colId="0" showButton="0"/>
    <filterColumn colId="1" showButton="0"/>
    <sortState ref="M9:Q23">
      <sortCondition ref="M8:M23"/>
    </sortState>
  </autoFilter>
  <mergeCells count="26">
    <mergeCell ref="A16:E16"/>
    <mergeCell ref="A18:E18"/>
    <mergeCell ref="B3:F3"/>
    <mergeCell ref="M3:O3"/>
    <mergeCell ref="B5:D5"/>
    <mergeCell ref="M5:O5"/>
    <mergeCell ref="A7:C7"/>
    <mergeCell ref="E7:G7"/>
    <mergeCell ref="I7:K7"/>
    <mergeCell ref="M7:Q7"/>
    <mergeCell ref="N27:O27"/>
    <mergeCell ref="I8:I9"/>
    <mergeCell ref="J8:J9"/>
    <mergeCell ref="K8:K9"/>
    <mergeCell ref="M8:O8"/>
    <mergeCell ref="I15:K18"/>
    <mergeCell ref="A20:E21"/>
    <mergeCell ref="A23:E24"/>
    <mergeCell ref="M25:O26"/>
    <mergeCell ref="P25:Q26"/>
    <mergeCell ref="R25:S26"/>
    <mergeCell ref="N28:O28"/>
    <mergeCell ref="N29:O29"/>
    <mergeCell ref="N30:O30"/>
    <mergeCell ref="N31:O31"/>
    <mergeCell ref="N32:O32"/>
  </mergeCells>
  <conditionalFormatting sqref="B3:F3">
    <cfRule type="cellIs" dxfId="5" priority="2" operator="equal">
      <formula>0</formula>
    </cfRule>
  </conditionalFormatting>
  <conditionalFormatting sqref="F1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46"/>
  <sheetViews>
    <sheetView showGridLines="0" zoomScale="80" zoomScaleNormal="80" workbookViewId="0">
      <selection activeCell="M8" sqref="M8:Q23"/>
    </sheetView>
  </sheetViews>
  <sheetFormatPr defaultRowHeight="14.4" x14ac:dyDescent="0.3"/>
  <cols>
    <col min="1" max="1" width="17.33203125" style="6" customWidth="1"/>
    <col min="2" max="3" width="10.109375" style="6" customWidth="1"/>
    <col min="4" max="4" width="11.44140625" style="6" customWidth="1"/>
    <col min="5" max="5" width="16.109375" style="6" customWidth="1"/>
    <col min="6" max="7" width="10.109375" style="6" customWidth="1"/>
    <col min="8" max="8" width="7.109375" style="6" customWidth="1"/>
    <col min="9" max="9" width="16.109375" style="6" customWidth="1"/>
    <col min="10" max="11" width="10.109375" style="6" customWidth="1"/>
    <col min="12" max="14" width="8.88671875" style="6"/>
    <col min="15" max="15" width="17.5546875" style="6" customWidth="1"/>
    <col min="16" max="21" width="10.109375" style="6" customWidth="1"/>
    <col min="22" max="24" width="8.88671875" style="6"/>
    <col min="25" max="30" width="0" style="6" hidden="1" customWidth="1"/>
    <col min="31" max="16384" width="8.88671875" style="6"/>
  </cols>
  <sheetData>
    <row r="1" spans="1:30" ht="21.6" x14ac:dyDescent="0.55000000000000004">
      <c r="A1" s="7" t="s">
        <v>150</v>
      </c>
      <c r="E1" s="37" t="s">
        <v>28</v>
      </c>
      <c r="F1" s="150">
        <f>'Year 4 Data Entry'!$C$10</f>
        <v>0</v>
      </c>
      <c r="H1" s="9" t="s">
        <v>123</v>
      </c>
      <c r="K1" s="151" t="str">
        <f>IFERROR(AD8," ")</f>
        <v xml:space="preserve"> </v>
      </c>
    </row>
    <row r="2" spans="1:30" ht="8.25" customHeight="1" x14ac:dyDescent="0.55000000000000004">
      <c r="A2" s="7"/>
      <c r="E2" s="37"/>
      <c r="F2" s="87"/>
    </row>
    <row r="3" spans="1:30" x14ac:dyDescent="0.3">
      <c r="A3" s="54" t="s">
        <v>89</v>
      </c>
      <c r="B3" s="240">
        <f>REPORT!$C$3</f>
        <v>0</v>
      </c>
      <c r="C3" s="241"/>
      <c r="D3" s="241"/>
      <c r="E3" s="241"/>
      <c r="F3" s="242"/>
      <c r="M3" s="208"/>
      <c r="N3" s="208"/>
      <c r="O3" s="208"/>
    </row>
    <row r="4" spans="1:30" ht="8.25" customHeight="1" x14ac:dyDescent="0.55000000000000004">
      <c r="A4" s="7"/>
      <c r="E4" s="37"/>
      <c r="F4" s="87"/>
    </row>
    <row r="5" spans="1:30" ht="11.4" customHeight="1" x14ac:dyDescent="0.3">
      <c r="A5" s="91" t="s">
        <v>122</v>
      </c>
      <c r="B5" s="218">
        <f>'Year 4 Data Entry'!$F$10</f>
        <v>0</v>
      </c>
      <c r="C5" s="219"/>
      <c r="D5" s="220"/>
      <c r="E5" s="18"/>
      <c r="F5" s="18"/>
      <c r="M5" s="208"/>
      <c r="N5" s="208"/>
      <c r="O5" s="208"/>
    </row>
    <row r="6" spans="1:30" ht="10.199999999999999" customHeight="1" x14ac:dyDescent="0.3">
      <c r="A6" s="91"/>
      <c r="B6" s="184"/>
      <c r="C6" s="184"/>
      <c r="D6" s="184"/>
      <c r="E6" s="18"/>
      <c r="F6" s="18"/>
      <c r="M6" s="103"/>
      <c r="N6" s="103"/>
      <c r="O6" s="103"/>
    </row>
    <row r="7" spans="1:30" ht="28.2" customHeight="1" x14ac:dyDescent="0.3">
      <c r="A7" s="226" t="s">
        <v>41</v>
      </c>
      <c r="B7" s="226"/>
      <c r="C7" s="226"/>
      <c r="D7" s="8"/>
      <c r="E7" s="226" t="s">
        <v>46</v>
      </c>
      <c r="F7" s="226"/>
      <c r="G7" s="226"/>
      <c r="H7" s="8"/>
      <c r="I7" s="226" t="s">
        <v>30</v>
      </c>
      <c r="J7" s="226"/>
      <c r="K7" s="226"/>
      <c r="M7" s="209" t="s">
        <v>78</v>
      </c>
      <c r="N7" s="209"/>
      <c r="O7" s="209"/>
      <c r="P7" s="209"/>
      <c r="Q7" s="209"/>
      <c r="S7" s="9" t="s">
        <v>18</v>
      </c>
    </row>
    <row r="8" spans="1:30" x14ac:dyDescent="0.3">
      <c r="A8" s="96" t="s">
        <v>42</v>
      </c>
      <c r="B8" s="152">
        <f>IF('Year 4 Data Entry'!$L$15="",'Year 4 Data Entry'!$C$16,(COUNTIF('Year 4 Data Entry'!$L$15:$L$1014,A8)))</f>
        <v>0</v>
      </c>
      <c r="C8" s="106" t="str">
        <f>IFERROR(B8/SUM($B$8:$B$12)," ")</f>
        <v xml:space="preserve"> </v>
      </c>
      <c r="D8" s="8"/>
      <c r="E8" s="96" t="s">
        <v>0</v>
      </c>
      <c r="F8" s="152">
        <f>IF('Year 4 Data Entry'!$L$15="",'Year 4 Data Entry'!$C$23,(COUNTIF('Year 4 Data Entry'!$M$15:$M$1014,E8)))</f>
        <v>0</v>
      </c>
      <c r="G8" s="106" t="str">
        <f>IFERROR(F8/SUM($F$8:$F$13)," ")</f>
        <v xml:space="preserve"> </v>
      </c>
      <c r="H8" s="8"/>
      <c r="I8" s="228" t="s">
        <v>7</v>
      </c>
      <c r="J8" s="244">
        <f>IF('Year 4 Data Entry'!$L$15="",'Year 4 Data Entry'!$C$31,(COUNTIF('Year 4 Data Entry'!$N$15:$N$1014,I8)))</f>
        <v>0</v>
      </c>
      <c r="K8" s="230" t="str">
        <f>IFERROR(J8/SUM($J$8:$J$13)," ")</f>
        <v xml:space="preserve"> </v>
      </c>
      <c r="M8" s="227" t="s">
        <v>116</v>
      </c>
      <c r="N8" s="227"/>
      <c r="O8" s="227"/>
      <c r="P8" s="185" t="s">
        <v>117</v>
      </c>
      <c r="Q8" s="185" t="s">
        <v>118</v>
      </c>
      <c r="R8" s="92"/>
      <c r="S8" s="94" t="s">
        <v>116</v>
      </c>
      <c r="T8" s="93" t="s">
        <v>117</v>
      </c>
      <c r="U8" s="93" t="s">
        <v>118</v>
      </c>
      <c r="AD8" s="186" t="e">
        <f>SUM(AD10:AD35)/9</f>
        <v>#VALUE!</v>
      </c>
    </row>
    <row r="9" spans="1:30" x14ac:dyDescent="0.3">
      <c r="A9" s="96" t="s">
        <v>2</v>
      </c>
      <c r="B9" s="152">
        <f>IF('Year 4 Data Entry'!$L$15="",'Year 4 Data Entry'!$C$17,(COUNTIF('Year 4 Data Entry'!$L$15:$L$1014,A9)))</f>
        <v>0</v>
      </c>
      <c r="C9" s="106" t="str">
        <f t="shared" ref="C9:C12" si="0">IFERROR(B9/SUM($B$8:$B$12)," ")</f>
        <v xml:space="preserve"> </v>
      </c>
      <c r="D9" s="8"/>
      <c r="E9" s="96" t="s">
        <v>1</v>
      </c>
      <c r="F9" s="152">
        <f>IF('Year 4 Data Entry'!$L$15="",'Year 4 Data Entry'!$C$24,(COUNTIF('Year 4 Data Entry'!$M$15:$M$1014,E9)))</f>
        <v>0</v>
      </c>
      <c r="G9" s="106" t="str">
        <f t="shared" ref="G9:G13" si="1">IFERROR(F9/SUM($F$8:$F$13)," ")</f>
        <v xml:space="preserve"> </v>
      </c>
      <c r="H9" s="8"/>
      <c r="I9" s="228"/>
      <c r="J9" s="244"/>
      <c r="K9" s="230"/>
      <c r="M9" s="58" t="s">
        <v>39</v>
      </c>
      <c r="N9" s="20"/>
      <c r="O9" s="21"/>
      <c r="P9" s="152">
        <f>IF('Year 4 Data Entry'!$L$15="",'Year 4 Data Entry'!F28,(COUNTIF('Year 4 Data Entry'!$W$15:$Z$1014,M9)))</f>
        <v>0</v>
      </c>
      <c r="Q9" s="106" t="str">
        <f>IFERROR(P9/SUM($P$9:$P$23)," ")</f>
        <v xml:space="preserve"> </v>
      </c>
      <c r="S9" s="95" t="s">
        <v>19</v>
      </c>
      <c r="T9" s="152">
        <f>IF('Year 4 Data Entry'!$L$15="",'Year 4 Data Entry'!C63,(COUNTIF('Year 4 Data Entry'!$AA$15:$AA$1014,S9)))</f>
        <v>0</v>
      </c>
      <c r="U9" s="106" t="str">
        <f t="shared" ref="U9:U16" si="2">IFERROR(T9/SUM($T$9:$T$16)," ")</f>
        <v xml:space="preserve"> </v>
      </c>
      <c r="Y9" s="187" t="s">
        <v>124</v>
      </c>
      <c r="Z9" s="187"/>
      <c r="AA9" s="187" t="s">
        <v>125</v>
      </c>
      <c r="AB9" s="187" t="s">
        <v>126</v>
      </c>
      <c r="AD9" s="187" t="s">
        <v>47</v>
      </c>
    </row>
    <row r="10" spans="1:30" x14ac:dyDescent="0.3">
      <c r="A10" s="96" t="s">
        <v>43</v>
      </c>
      <c r="B10" s="152">
        <f>IF('Year 4 Data Entry'!$L$15="",'Year 4 Data Entry'!$C$18,(COUNTIF('Year 4 Data Entry'!$L$15:$L$1014,A10)))</f>
        <v>0</v>
      </c>
      <c r="C10" s="106" t="str">
        <f t="shared" si="0"/>
        <v xml:space="preserve"> </v>
      </c>
      <c r="D10" s="8"/>
      <c r="E10" s="96" t="s">
        <v>2</v>
      </c>
      <c r="F10" s="152">
        <f>IF('Year 4 Data Entry'!$L$15="",'Year 4 Data Entry'!$C$25,(COUNTIF('Year 4 Data Entry'!$M$15:$M$1014,E10)))</f>
        <v>0</v>
      </c>
      <c r="G10" s="106" t="str">
        <f t="shared" si="1"/>
        <v xml:space="preserve"> </v>
      </c>
      <c r="H10" s="8"/>
      <c r="I10" s="96" t="s">
        <v>8</v>
      </c>
      <c r="J10" s="152">
        <f>IF('Year 4 Data Entry'!$L$15="",'Year 4 Data Entry'!$C$32,(COUNTIF('Year 4 Data Entry'!$N$15:$N$1014,I9)))</f>
        <v>0</v>
      </c>
      <c r="K10" s="106" t="str">
        <f>IFERROR(J10/SUM($J$8:$J$13)," ")</f>
        <v xml:space="preserve"> </v>
      </c>
      <c r="M10" s="59" t="s">
        <v>63</v>
      </c>
      <c r="N10" s="13"/>
      <c r="O10" s="14"/>
      <c r="P10" s="152">
        <f>IF('Year 4 Data Entry'!$L$15="",'Year 4 Data Entry'!F29,(COUNTIF('Year 4 Data Entry'!$W$15:$Z$1014,M10)))</f>
        <v>0</v>
      </c>
      <c r="Q10" s="106" t="str">
        <f>IFERROR(P10/SUM($P$9:$P$23)," ")</f>
        <v xml:space="preserve"> </v>
      </c>
      <c r="S10" s="95" t="s">
        <v>20</v>
      </c>
      <c r="T10" s="152">
        <f>IF('Year 4 Data Entry'!$L$15="",'Year 4 Data Entry'!C64,(COUNTIF('Year 4 Data Entry'!$AA$15:$AA$1014,S10)))</f>
        <v>0</v>
      </c>
      <c r="U10" s="106" t="str">
        <f t="shared" si="2"/>
        <v xml:space="preserve"> </v>
      </c>
      <c r="Y10" s="188">
        <v>4</v>
      </c>
      <c r="Z10" s="189" t="s">
        <v>142</v>
      </c>
      <c r="AA10" s="31" t="str">
        <f>G16</f>
        <v xml:space="preserve"> </v>
      </c>
      <c r="AB10" s="31">
        <v>0.8</v>
      </c>
      <c r="AD10" s="190" t="e">
        <f t="shared" ref="AD10:AD15" si="3">AA10*AB10</f>
        <v>#VALUE!</v>
      </c>
    </row>
    <row r="11" spans="1:30" x14ac:dyDescent="0.3">
      <c r="A11" s="96" t="s">
        <v>44</v>
      </c>
      <c r="B11" s="152">
        <f>IF('Year 4 Data Entry'!$L$15="",'Year 4 Data Entry'!$C$19,(COUNTIF('Year 4 Data Entry'!$L$15:$L$1014,A11)))</f>
        <v>0</v>
      </c>
      <c r="C11" s="106" t="str">
        <f t="shared" si="0"/>
        <v xml:space="preserve"> </v>
      </c>
      <c r="D11" s="8"/>
      <c r="E11" s="96" t="s">
        <v>3</v>
      </c>
      <c r="F11" s="152">
        <f>IF('Year 4 Data Entry'!$L$15="",'Year 4 Data Entry'!$C$26,(COUNTIF('Year 4 Data Entry'!$M$15:$M$1014,E11)))</f>
        <v>0</v>
      </c>
      <c r="G11" s="106" t="str">
        <f t="shared" si="1"/>
        <v xml:space="preserve"> </v>
      </c>
      <c r="H11" s="8"/>
      <c r="I11" s="96" t="s">
        <v>11</v>
      </c>
      <c r="J11" s="152">
        <f>IF('Year 4 Data Entry'!$L$15="",'Year 4 Data Entry'!$C$33,(COUNTIF('Year 4 Data Entry'!$N$15:$N$1014,I10)))</f>
        <v>0</v>
      </c>
      <c r="K11" s="106" t="str">
        <f t="shared" ref="K11:K13" si="4">IFERROR(J11/SUM($J$8:$J$13)," ")</f>
        <v xml:space="preserve"> </v>
      </c>
      <c r="M11" s="60" t="s">
        <v>38</v>
      </c>
      <c r="N11" s="20"/>
      <c r="O11" s="21"/>
      <c r="P11" s="152">
        <f>IF('Year 4 Data Entry'!$L$15="",'Year 4 Data Entry'!F30,(COUNTIF('Year 4 Data Entry'!$W$15:$Z$1014,M11)))</f>
        <v>0</v>
      </c>
      <c r="Q11" s="106" t="str">
        <f>IFERROR(P11/SUM($P$9:$P$23)," ")</f>
        <v xml:space="preserve"> </v>
      </c>
      <c r="S11" s="96" t="s">
        <v>21</v>
      </c>
      <c r="T11" s="152">
        <f>IF('Year 4 Data Entry'!$L$15="",'Year 4 Data Entry'!C65,(COUNTIF('Year 4 Data Entry'!$AA$15:$AA$1014,S11)))</f>
        <v>0</v>
      </c>
      <c r="U11" s="106" t="str">
        <f t="shared" si="2"/>
        <v xml:space="preserve"> </v>
      </c>
      <c r="Y11" s="188">
        <v>5</v>
      </c>
      <c r="Z11" s="189" t="s">
        <v>142</v>
      </c>
      <c r="AA11" s="31" t="str">
        <f>G18</f>
        <v xml:space="preserve"> </v>
      </c>
      <c r="AB11" s="31">
        <v>1.3</v>
      </c>
      <c r="AD11" s="190" t="e">
        <f t="shared" si="3"/>
        <v>#VALUE!</v>
      </c>
    </row>
    <row r="12" spans="1:30" x14ac:dyDescent="0.3">
      <c r="A12" s="96" t="s">
        <v>45</v>
      </c>
      <c r="B12" s="152">
        <f>IF('Year 4 Data Entry'!$L$15="",'Year 4 Data Entry'!$C$20,(COUNTIF('Year 4 Data Entry'!$L$15:$L$1014,A12)))</f>
        <v>0</v>
      </c>
      <c r="C12" s="106" t="str">
        <f t="shared" si="0"/>
        <v xml:space="preserve"> </v>
      </c>
      <c r="D12" s="8"/>
      <c r="E12" s="96" t="s">
        <v>4</v>
      </c>
      <c r="F12" s="152">
        <f>IF('Year 4 Data Entry'!$L$15="",'Year 4 Data Entry'!$C$27,(COUNTIF('Year 4 Data Entry'!$M$15:$M$1014,E12)))</f>
        <v>0</v>
      </c>
      <c r="G12" s="106" t="str">
        <f t="shared" si="1"/>
        <v xml:space="preserve"> </v>
      </c>
      <c r="H12" s="8"/>
      <c r="I12" s="96" t="s">
        <v>9</v>
      </c>
      <c r="J12" s="152">
        <f>IF('Year 4 Data Entry'!$L$15="",'Year 4 Data Entry'!$C$34,(COUNTIF('Year 4 Data Entry'!$N$15:$N$1014,I11)))</f>
        <v>0</v>
      </c>
      <c r="K12" s="106" t="str">
        <f t="shared" si="4"/>
        <v xml:space="preserve"> </v>
      </c>
      <c r="M12" s="59" t="s">
        <v>27</v>
      </c>
      <c r="N12" s="13"/>
      <c r="O12" s="14"/>
      <c r="P12" s="152">
        <f>IF('Year 4 Data Entry'!$L$15="",'Year 4 Data Entry'!F31,(COUNTIF('Year 4 Data Entry'!$W$15:$Z$1014,M12)))</f>
        <v>0</v>
      </c>
      <c r="Q12" s="106" t="str">
        <f>IFERROR(P12/SUM($P$9:$P$23)," ")</f>
        <v xml:space="preserve"> </v>
      </c>
      <c r="S12" s="96" t="s">
        <v>22</v>
      </c>
      <c r="T12" s="152">
        <f>IF('Year 4 Data Entry'!$L$15="",'Year 4 Data Entry'!C66,(COUNTIF('Year 4 Data Entry'!$AA$15:$AA$1014,S12)))</f>
        <v>0</v>
      </c>
      <c r="U12" s="106" t="str">
        <f t="shared" si="2"/>
        <v xml:space="preserve"> </v>
      </c>
      <c r="Y12" s="188">
        <v>6</v>
      </c>
      <c r="Z12" s="189" t="s">
        <v>142</v>
      </c>
      <c r="AA12" s="31" t="str">
        <f>G20</f>
        <v xml:space="preserve"> </v>
      </c>
      <c r="AB12" s="31">
        <v>0.8</v>
      </c>
      <c r="AD12" s="190" t="e">
        <f t="shared" si="3"/>
        <v>#VALUE!</v>
      </c>
    </row>
    <row r="13" spans="1:30" x14ac:dyDescent="0.3">
      <c r="A13" s="98"/>
      <c r="B13" s="99"/>
      <c r="C13" s="100"/>
      <c r="D13" s="8"/>
      <c r="E13" s="96" t="s">
        <v>5</v>
      </c>
      <c r="F13" s="152">
        <f>IF('Year 4 Data Entry'!$L$15="",'Year 4 Data Entry'!$C$28,(COUNTIF('Year 4 Data Entry'!$M$15:$M$1014,E13)))</f>
        <v>0</v>
      </c>
      <c r="G13" s="106" t="str">
        <f t="shared" si="1"/>
        <v xml:space="preserve"> </v>
      </c>
      <c r="H13" s="8"/>
      <c r="I13" s="96" t="s">
        <v>10</v>
      </c>
      <c r="J13" s="152">
        <f>IF('Year 4 Data Entry'!$L$15="",'Year 4 Data Entry'!$C$35,(COUNTIF('Year 4 Data Entry'!$N$15:$N$1014,I12)))</f>
        <v>0</v>
      </c>
      <c r="K13" s="106" t="str">
        <f t="shared" si="4"/>
        <v xml:space="preserve"> </v>
      </c>
      <c r="M13" s="59" t="s">
        <v>35</v>
      </c>
      <c r="N13" s="13"/>
      <c r="O13" s="14"/>
      <c r="P13" s="152">
        <f>IF('Year 4 Data Entry'!$L$15="",'Year 4 Data Entry'!F32,(COUNTIF('Year 4 Data Entry'!$W$15:$Z$1014,M13)))</f>
        <v>0</v>
      </c>
      <c r="Q13" s="106" t="str">
        <f>IFERROR(P13/SUM($P$9:$P$23)," ")</f>
        <v xml:space="preserve"> </v>
      </c>
      <c r="S13" s="96" t="s">
        <v>23</v>
      </c>
      <c r="T13" s="152">
        <f>IF('Year 4 Data Entry'!$L$15="",'Year 4 Data Entry'!C67,(COUNTIF('Year 4 Data Entry'!$AA$15:$AA$1014,S13)))</f>
        <v>0</v>
      </c>
      <c r="U13" s="106" t="str">
        <f t="shared" si="2"/>
        <v xml:space="preserve"> </v>
      </c>
      <c r="Y13" s="188">
        <v>9</v>
      </c>
      <c r="Z13" s="189" t="s">
        <v>142</v>
      </c>
      <c r="AA13" s="31" t="str">
        <f>G23</f>
        <v xml:space="preserve"> </v>
      </c>
      <c r="AB13" s="31">
        <v>1</v>
      </c>
      <c r="AD13" s="190" t="e">
        <f t="shared" si="3"/>
        <v>#VALUE!</v>
      </c>
    </row>
    <row r="14" spans="1:30" x14ac:dyDescent="0.3">
      <c r="A14" s="15"/>
      <c r="B14" s="16"/>
      <c r="C14" s="17"/>
      <c r="E14" s="15"/>
      <c r="F14" s="16"/>
      <c r="G14" s="17"/>
      <c r="I14" s="18"/>
      <c r="J14" s="18"/>
      <c r="K14" s="18"/>
      <c r="M14" s="59" t="s">
        <v>33</v>
      </c>
      <c r="N14" s="13"/>
      <c r="O14" s="14"/>
      <c r="P14" s="152">
        <f>IF('Year 4 Data Entry'!$L$15="",'Year 4 Data Entry'!F33,(COUNTIF('Year 4 Data Entry'!$W$15:$Z$1014,M14)))</f>
        <v>0</v>
      </c>
      <c r="Q14" s="106" t="str">
        <f>IFERROR(P14/SUM($P$9:$P$23)," ")</f>
        <v xml:space="preserve"> </v>
      </c>
      <c r="S14" s="96" t="s">
        <v>24</v>
      </c>
      <c r="T14" s="152">
        <f>IF('Year 4 Data Entry'!$L$15="",'Year 4 Data Entry'!C68,(COUNTIF('Year 4 Data Entry'!$AA$15:$AA$1014,S14)))</f>
        <v>0</v>
      </c>
      <c r="U14" s="106" t="str">
        <f t="shared" si="2"/>
        <v xml:space="preserve"> </v>
      </c>
      <c r="Y14" s="188">
        <v>11</v>
      </c>
      <c r="Z14" s="189" t="s">
        <v>142</v>
      </c>
      <c r="AA14" s="31" t="str">
        <f>G26</f>
        <v xml:space="preserve"> </v>
      </c>
      <c r="AB14" s="31">
        <v>1.1000000000000001</v>
      </c>
      <c r="AD14" s="190" t="e">
        <f t="shared" si="3"/>
        <v>#VALUE!</v>
      </c>
    </row>
    <row r="15" spans="1:30" ht="14.4" customHeight="1" x14ac:dyDescent="0.3">
      <c r="F15" s="19" t="s">
        <v>47</v>
      </c>
      <c r="G15" s="19" t="s">
        <v>29</v>
      </c>
      <c r="I15" s="226" t="s">
        <v>62</v>
      </c>
      <c r="J15" s="226"/>
      <c r="K15" s="226"/>
      <c r="M15" s="59" t="s">
        <v>66</v>
      </c>
      <c r="N15" s="13"/>
      <c r="O15" s="14"/>
      <c r="P15" s="152">
        <f>IF('Year 4 Data Entry'!$L$15="",'Year 4 Data Entry'!F42,(COUNTIF('Year 4 Data Entry'!$W$15:$Z$1014,M15)))</f>
        <v>0</v>
      </c>
      <c r="Q15" s="106" t="str">
        <f>IFERROR(P15/SUM($P$9:$P$23)," ")</f>
        <v xml:space="preserve"> </v>
      </c>
      <c r="S15" s="96" t="s">
        <v>25</v>
      </c>
      <c r="T15" s="152">
        <f>IF('Year 4 Data Entry'!$L$15="",'Year 4 Data Entry'!C69,(COUNTIF('Year 4 Data Entry'!$AA$15:$AA$1014,S15)))</f>
        <v>0</v>
      </c>
      <c r="U15" s="106" t="str">
        <f t="shared" si="2"/>
        <v xml:space="preserve"> </v>
      </c>
      <c r="Y15" s="188" t="s">
        <v>131</v>
      </c>
      <c r="Z15" s="189" t="s">
        <v>118</v>
      </c>
      <c r="AA15" s="191">
        <f>SUM(K8:K10)</f>
        <v>0</v>
      </c>
      <c r="AB15" s="192">
        <v>10</v>
      </c>
      <c r="AD15" s="190">
        <f t="shared" si="3"/>
        <v>0</v>
      </c>
    </row>
    <row r="16" spans="1:30" ht="15" customHeight="1" x14ac:dyDescent="0.3">
      <c r="A16" s="231" t="s">
        <v>48</v>
      </c>
      <c r="B16" s="231"/>
      <c r="C16" s="231"/>
      <c r="D16" s="231"/>
      <c r="E16" s="232"/>
      <c r="F16" s="152">
        <f>IF('Year 4 Data Entry'!$L$15="",'Year 4 Data Entry'!$G$16,(SUM('Year 4 Data Entry'!$O$15:$O$1014)))</f>
        <v>0</v>
      </c>
      <c r="G16" s="101" t="str">
        <f>IFERROR(F16/$F$1," ")</f>
        <v xml:space="preserve"> </v>
      </c>
      <c r="I16" s="226"/>
      <c r="J16" s="226"/>
      <c r="K16" s="226"/>
      <c r="M16" s="59" t="s">
        <v>32</v>
      </c>
      <c r="N16" s="20"/>
      <c r="O16" s="21"/>
      <c r="P16" s="152">
        <f>IF('Year 4 Data Entry'!$L$15="",'Year 4 Data Entry'!F34,(COUNTIF('Year 4 Data Entry'!$W$15:$Z$1014,M16)))</f>
        <v>0</v>
      </c>
      <c r="Q16" s="106" t="str">
        <f>IFERROR(P16/SUM($P$9:$P$23)," ")</f>
        <v xml:space="preserve"> </v>
      </c>
      <c r="S16" s="96" t="s">
        <v>26</v>
      </c>
      <c r="T16" s="152">
        <f>IF('Year 4 Data Entry'!$L$15="",'Year 4 Data Entry'!C70,(COUNTIF('Year 4 Data Entry'!$AA$15:$AA$1014,S16)))</f>
        <v>0</v>
      </c>
      <c r="U16" s="106" t="str">
        <f t="shared" si="2"/>
        <v xml:space="preserve"> </v>
      </c>
      <c r="Y16" s="193" t="s">
        <v>132</v>
      </c>
      <c r="Z16" s="189" t="s">
        <v>118</v>
      </c>
      <c r="AA16" s="191" t="str">
        <f>Q27</f>
        <v xml:space="preserve"> </v>
      </c>
      <c r="AB16" s="192">
        <v>10</v>
      </c>
      <c r="AC16" s="192" t="e">
        <f t="shared" ref="AC16:AC29" si="5">AA16*AB16</f>
        <v>#VALUE!</v>
      </c>
      <c r="AD16" s="194"/>
    </row>
    <row r="17" spans="1:31" x14ac:dyDescent="0.3">
      <c r="F17" s="102"/>
      <c r="G17" s="102"/>
      <c r="I17" s="226"/>
      <c r="J17" s="226"/>
      <c r="K17" s="226"/>
      <c r="M17" s="59" t="s">
        <v>31</v>
      </c>
      <c r="N17" s="13"/>
      <c r="O17" s="14"/>
      <c r="P17" s="152">
        <f>IF('Year 4 Data Entry'!$L$15="",'Year 4 Data Entry'!F35,(COUNTIF('Year 4 Data Entry'!$W$15:$Z$1014,M17)))</f>
        <v>0</v>
      </c>
      <c r="Q17" s="106" t="str">
        <f>IFERROR(P17/SUM($P$9:$P$23)," ")</f>
        <v xml:space="preserve"> </v>
      </c>
      <c r="Y17" s="188" t="s">
        <v>133</v>
      </c>
      <c r="Z17" s="189" t="s">
        <v>118</v>
      </c>
      <c r="AA17" s="191" t="str">
        <f>Q28</f>
        <v xml:space="preserve"> </v>
      </c>
      <c r="AB17" s="192">
        <v>9</v>
      </c>
      <c r="AC17" s="192" t="e">
        <f t="shared" si="5"/>
        <v>#VALUE!</v>
      </c>
      <c r="AD17" s="194"/>
    </row>
    <row r="18" spans="1:31" x14ac:dyDescent="0.3">
      <c r="A18" s="231" t="s">
        <v>49</v>
      </c>
      <c r="B18" s="231"/>
      <c r="C18" s="231"/>
      <c r="D18" s="231"/>
      <c r="E18" s="232"/>
      <c r="F18" s="152">
        <f>IF('Year 4 Data Entry'!$L$15="",'Year 4 Data Entry'!$G$18,(SUM('Year 4 Data Entry'!$P$15:$P$1014)))</f>
        <v>0</v>
      </c>
      <c r="G18" s="101" t="str">
        <f>IFERROR(F18/$F$1," ")</f>
        <v xml:space="preserve"> </v>
      </c>
      <c r="I18" s="210"/>
      <c r="J18" s="210"/>
      <c r="K18" s="210"/>
      <c r="M18" s="58" t="s">
        <v>65</v>
      </c>
      <c r="N18" s="13"/>
      <c r="O18" s="14"/>
      <c r="P18" s="152">
        <f>IF('Year 4 Data Entry'!$L$15="",'Year 4 Data Entry'!F36,(COUNTIF('Year 4 Data Entry'!$W$15:$Z$1014,M18)))</f>
        <v>0</v>
      </c>
      <c r="Q18" s="106" t="str">
        <f>IFERROR(P18/SUM($P$9:$P$23)," ")</f>
        <v xml:space="preserve"> </v>
      </c>
      <c r="Y18" s="188" t="s">
        <v>134</v>
      </c>
      <c r="Z18" s="189" t="s">
        <v>118</v>
      </c>
      <c r="AA18" s="191" t="str">
        <f>Q29</f>
        <v xml:space="preserve"> </v>
      </c>
      <c r="AB18" s="192">
        <v>8</v>
      </c>
      <c r="AC18" s="192" t="e">
        <f t="shared" si="5"/>
        <v>#VALUE!</v>
      </c>
      <c r="AD18" s="194"/>
    </row>
    <row r="19" spans="1:31" ht="14.4" customHeight="1" x14ac:dyDescent="0.3">
      <c r="F19" s="102"/>
      <c r="G19" s="102"/>
      <c r="I19" s="22" t="s">
        <v>55</v>
      </c>
      <c r="J19" s="153">
        <f>IF('Year 4 Data Entry'!$L$15="",'Year 4 Data Entry'!$C$54,(COUNTIF('Year 4 Data Entry'!$U$15:$U$1014,I19)))</f>
        <v>0</v>
      </c>
      <c r="K19" s="23" t="str">
        <f>IFERROR(J19/SUM($J$19:$J$24)," ")</f>
        <v xml:space="preserve"> </v>
      </c>
      <c r="M19" s="59" t="s">
        <v>36</v>
      </c>
      <c r="N19" s="20"/>
      <c r="O19" s="21"/>
      <c r="P19" s="152">
        <f>IF('Year 4 Data Entry'!$L$15="",'Year 4 Data Entry'!F37,(COUNTIF('Year 4 Data Entry'!$W$15:$Z$1014,M19)))</f>
        <v>0</v>
      </c>
      <c r="Q19" s="106" t="str">
        <f>IFERROR(P19/SUM($P$9:$P$23)," ")</f>
        <v xml:space="preserve"> </v>
      </c>
      <c r="Y19" s="188" t="s">
        <v>135</v>
      </c>
      <c r="Z19" s="189" t="s">
        <v>118</v>
      </c>
      <c r="AA19" s="191" t="str">
        <f>Q30</f>
        <v xml:space="preserve"> </v>
      </c>
      <c r="AB19" s="192">
        <v>7</v>
      </c>
      <c r="AC19" s="192" t="e">
        <f t="shared" si="5"/>
        <v>#VALUE!</v>
      </c>
      <c r="AD19" s="194"/>
    </row>
    <row r="20" spans="1:31" ht="14.4" customHeight="1" x14ac:dyDescent="0.3">
      <c r="A20" s="236" t="s">
        <v>50</v>
      </c>
      <c r="B20" s="236"/>
      <c r="C20" s="236"/>
      <c r="D20" s="236"/>
      <c r="E20" s="236"/>
      <c r="F20" s="152">
        <f>IF('Year 4 Data Entry'!$L$15="",'Year 4 Data Entry'!$G$20,(SUM('Year 4 Data Entry'!$Q$15:$Q$1014)))</f>
        <v>0</v>
      </c>
      <c r="G20" s="101" t="str">
        <f>IFERROR(F20/$F$1," ")</f>
        <v xml:space="preserve"> </v>
      </c>
      <c r="I20" s="24" t="s">
        <v>56</v>
      </c>
      <c r="J20" s="153">
        <f>IF('Year 4 Data Entry'!$L$15="",'Year 4 Data Entry'!$C$55,(COUNTIF('Year 4 Data Entry'!$U$15:$U$1014,I20)))</f>
        <v>0</v>
      </c>
      <c r="K20" s="23" t="str">
        <f t="shared" ref="K20:K25" si="6">IFERROR(J20/SUM($J$19:$J$24)," ")</f>
        <v xml:space="preserve"> </v>
      </c>
      <c r="M20" s="58" t="s">
        <v>37</v>
      </c>
      <c r="N20" s="13"/>
      <c r="O20" s="14"/>
      <c r="P20" s="152">
        <f>IF('Year 4 Data Entry'!$L$15="",'Year 4 Data Entry'!F38,(COUNTIF('Year 4 Data Entry'!$W$15:$Z$1014,M20)))</f>
        <v>0</v>
      </c>
      <c r="Q20" s="106" t="str">
        <f>IFERROR(P20/SUM($P$9:$P$23)," ")</f>
        <v xml:space="preserve"> </v>
      </c>
      <c r="Y20" s="188" t="s">
        <v>136</v>
      </c>
      <c r="Z20" s="189" t="s">
        <v>118</v>
      </c>
      <c r="AA20" s="191" t="str">
        <f>Q31</f>
        <v xml:space="preserve"> </v>
      </c>
      <c r="AB20" s="192">
        <v>6</v>
      </c>
      <c r="AC20" s="192" t="e">
        <f t="shared" si="5"/>
        <v>#VALUE!</v>
      </c>
      <c r="AD20" s="190" t="e">
        <f>SUM(AC16:AC20)</f>
        <v>#VALUE!</v>
      </c>
      <c r="AE20" s="195"/>
    </row>
    <row r="21" spans="1:31" x14ac:dyDescent="0.3">
      <c r="A21" s="236"/>
      <c r="B21" s="236"/>
      <c r="C21" s="236"/>
      <c r="D21" s="236"/>
      <c r="E21" s="236"/>
      <c r="F21" s="102"/>
      <c r="G21" s="102"/>
      <c r="I21" s="24" t="s">
        <v>57</v>
      </c>
      <c r="J21" s="153">
        <f>IF('Year 4 Data Entry'!$L$15="",'Year 4 Data Entry'!$C$56,(COUNTIF('Year 4 Data Entry'!$U$15:$U$1014,I21)))</f>
        <v>0</v>
      </c>
      <c r="K21" s="23" t="str">
        <f t="shared" si="6"/>
        <v xml:space="preserve"> </v>
      </c>
      <c r="M21" s="59" t="s">
        <v>40</v>
      </c>
      <c r="N21" s="20"/>
      <c r="O21" s="21"/>
      <c r="P21" s="152">
        <f>IF('Year 4 Data Entry'!$L$15="",'Year 4 Data Entry'!F39,(COUNTIF('Year 4 Data Entry'!$W$15:$Z$1014,M21)))</f>
        <v>0</v>
      </c>
      <c r="Q21" s="106" t="str">
        <f>IFERROR(P21/SUM($P$9:$P$23)," ")</f>
        <v xml:space="preserve"> </v>
      </c>
      <c r="Y21" s="188" t="s">
        <v>137</v>
      </c>
      <c r="Z21" s="189" t="s">
        <v>118</v>
      </c>
      <c r="AA21" s="191" t="str">
        <f>S27</f>
        <v xml:space="preserve"> </v>
      </c>
      <c r="AB21" s="192">
        <v>10</v>
      </c>
      <c r="AC21" s="192" t="e">
        <f t="shared" si="5"/>
        <v>#VALUE!</v>
      </c>
      <c r="AD21" s="194"/>
    </row>
    <row r="22" spans="1:31" ht="14.4" customHeight="1" x14ac:dyDescent="0.3">
      <c r="F22" s="102"/>
      <c r="G22" s="102"/>
      <c r="I22" s="24" t="s">
        <v>58</v>
      </c>
      <c r="J22" s="153">
        <f>IF('Year 4 Data Entry'!$L$15="",'Year 4 Data Entry'!$C$57,(COUNTIF('Year 4 Data Entry'!$U$15:$U$1014,I22)))</f>
        <v>0</v>
      </c>
      <c r="K22" s="23" t="str">
        <f t="shared" si="6"/>
        <v xml:space="preserve"> </v>
      </c>
      <c r="M22" s="59" t="s">
        <v>34</v>
      </c>
      <c r="N22" s="13"/>
      <c r="O22" s="14"/>
      <c r="P22" s="152">
        <f>IF('Year 4 Data Entry'!$L$15="",'Year 4 Data Entry'!F40,(COUNTIF('Year 4 Data Entry'!$W$15:$Z$1014,M22)))</f>
        <v>0</v>
      </c>
      <c r="Q22" s="106" t="str">
        <f>IFERROR(P22/SUM($P$9:$P$23)," ")</f>
        <v xml:space="preserve"> </v>
      </c>
      <c r="Y22" s="188" t="s">
        <v>138</v>
      </c>
      <c r="Z22" s="189" t="s">
        <v>118</v>
      </c>
      <c r="AA22" s="191" t="str">
        <f>S28</f>
        <v xml:space="preserve"> </v>
      </c>
      <c r="AB22" s="192">
        <v>9</v>
      </c>
      <c r="AC22" s="192" t="e">
        <f t="shared" si="5"/>
        <v>#VALUE!</v>
      </c>
      <c r="AD22" s="194"/>
    </row>
    <row r="23" spans="1:31" x14ac:dyDescent="0.3">
      <c r="A23" s="236" t="s">
        <v>90</v>
      </c>
      <c r="B23" s="236"/>
      <c r="C23" s="236"/>
      <c r="D23" s="236"/>
      <c r="E23" s="236"/>
      <c r="F23" s="152">
        <f>IF('Year 4 Data Entry'!$L$15="",'Year 4 Data Entry'!$G$22,(SUM('Year 4 Data Entry'!$T$15:$T$1014)))</f>
        <v>0</v>
      </c>
      <c r="G23" s="101" t="str">
        <f>IFERROR(F23/$F$1," ")</f>
        <v xml:space="preserve"> </v>
      </c>
      <c r="I23" s="24" t="s">
        <v>59</v>
      </c>
      <c r="J23" s="153">
        <f>IF('Year 4 Data Entry'!$L$15="",'Year 4 Data Entry'!$C$58,(COUNTIF('Year 4 Data Entry'!$U$15:$U$1014,I23)))</f>
        <v>0</v>
      </c>
      <c r="K23" s="23" t="str">
        <f t="shared" si="6"/>
        <v xml:space="preserve"> </v>
      </c>
      <c r="M23" s="59" t="s">
        <v>64</v>
      </c>
      <c r="N23" s="13"/>
      <c r="O23" s="14"/>
      <c r="P23" s="152">
        <f>IF('Year 4 Data Entry'!$L$15="",'Year 4 Data Entry'!F41,(COUNTIF('Year 4 Data Entry'!$W$15:$Z$1014,M23)))</f>
        <v>0</v>
      </c>
      <c r="Q23" s="106" t="str">
        <f>IFERROR(P23/SUM($P$9:$P$23)," ")</f>
        <v xml:space="preserve"> </v>
      </c>
      <c r="Y23" s="188" t="s">
        <v>139</v>
      </c>
      <c r="Z23" s="189" t="s">
        <v>118</v>
      </c>
      <c r="AA23" s="191" t="str">
        <f>S29</f>
        <v xml:space="preserve"> </v>
      </c>
      <c r="AB23" s="192">
        <v>8</v>
      </c>
      <c r="AC23" s="192" t="e">
        <f t="shared" si="5"/>
        <v>#VALUE!</v>
      </c>
      <c r="AD23" s="194"/>
    </row>
    <row r="24" spans="1:31" ht="14.4" customHeight="1" x14ac:dyDescent="0.3">
      <c r="A24" s="236"/>
      <c r="B24" s="236"/>
      <c r="C24" s="236"/>
      <c r="D24" s="236"/>
      <c r="E24" s="236"/>
      <c r="F24" s="8"/>
      <c r="G24" s="8"/>
      <c r="I24" s="24" t="s">
        <v>60</v>
      </c>
      <c r="J24" s="153">
        <f>IF('Year 4 Data Entry'!$L$15="",'Year 4 Data Entry'!$C$59,(COUNTIF('Year 4 Data Entry'!$U$15:$U$1014,I24)))</f>
        <v>0</v>
      </c>
      <c r="K24" s="23" t="str">
        <f t="shared" si="6"/>
        <v xml:space="preserve"> </v>
      </c>
      <c r="L24" s="18"/>
      <c r="P24" s="116"/>
      <c r="Q24" s="8"/>
      <c r="T24" s="26"/>
      <c r="U24" s="26"/>
      <c r="Y24" s="188" t="s">
        <v>140</v>
      </c>
      <c r="Z24" s="189" t="s">
        <v>118</v>
      </c>
      <c r="AA24" s="191" t="str">
        <f>S30</f>
        <v xml:space="preserve"> </v>
      </c>
      <c r="AB24" s="192">
        <v>7</v>
      </c>
      <c r="AC24" s="192" t="e">
        <f t="shared" si="5"/>
        <v>#VALUE!</v>
      </c>
      <c r="AD24" s="194"/>
    </row>
    <row r="25" spans="1:31" x14ac:dyDescent="0.3">
      <c r="F25" s="8"/>
      <c r="G25" s="8"/>
      <c r="I25" s="25" t="s">
        <v>61</v>
      </c>
      <c r="J25" s="153">
        <f>IF('Year 4 Data Entry'!$L$15="",'Year 4 Data Entry'!$C$60,(COUNTIF('Year 4 Data Entry'!$U$15:$U$1014,I25)))</f>
        <v>0</v>
      </c>
      <c r="K25" s="23" t="str">
        <f t="shared" si="6"/>
        <v xml:space="preserve"> </v>
      </c>
      <c r="L25" s="27"/>
      <c r="M25" s="224" t="s">
        <v>53</v>
      </c>
      <c r="N25" s="224"/>
      <c r="O25" s="224"/>
      <c r="P25" s="233" t="s">
        <v>51</v>
      </c>
      <c r="Q25" s="233"/>
      <c r="R25" s="209" t="s">
        <v>52</v>
      </c>
      <c r="S25" s="209"/>
      <c r="T25" s="28"/>
      <c r="Y25" s="188" t="s">
        <v>141</v>
      </c>
      <c r="Z25" s="189" t="s">
        <v>118</v>
      </c>
      <c r="AA25" s="191" t="str">
        <f>S31</f>
        <v xml:space="preserve"> </v>
      </c>
      <c r="AB25" s="192">
        <v>6</v>
      </c>
      <c r="AC25" s="192" t="e">
        <f t="shared" si="5"/>
        <v>#VALUE!</v>
      </c>
      <c r="AD25" s="190" t="e">
        <f>AC21:AC25</f>
        <v>#VALUE!</v>
      </c>
    </row>
    <row r="26" spans="1:31" ht="14.4" customHeight="1" x14ac:dyDescent="0.3">
      <c r="A26" s="9" t="s">
        <v>54</v>
      </c>
      <c r="F26" s="152">
        <f>IF('Year 4 Data Entry'!$L$15="",'Year 4 Data Entry'!$G$24,(SUM('Year 4 Data Entry'!$V$15:$V$1014)))</f>
        <v>0</v>
      </c>
      <c r="G26" s="101" t="str">
        <f>IFERROR(F26/$F$1," ")</f>
        <v xml:space="preserve"> </v>
      </c>
      <c r="L26" s="18"/>
      <c r="M26" s="225"/>
      <c r="N26" s="225"/>
      <c r="O26" s="225"/>
      <c r="P26" s="212"/>
      <c r="Q26" s="212"/>
      <c r="R26" s="212"/>
      <c r="S26" s="212"/>
      <c r="T26" s="30"/>
      <c r="Y26" s="196" t="s">
        <v>127</v>
      </c>
      <c r="Z26" s="197" t="s">
        <v>118</v>
      </c>
      <c r="AA26" s="198" t="str">
        <f>K22</f>
        <v xml:space="preserve"> </v>
      </c>
      <c r="AB26" s="199">
        <v>7</v>
      </c>
      <c r="AC26" s="199" t="e">
        <f t="shared" si="5"/>
        <v>#VALUE!</v>
      </c>
      <c r="AD26" s="194"/>
    </row>
    <row r="27" spans="1:31" x14ac:dyDescent="0.3">
      <c r="M27" s="29"/>
      <c r="N27" s="237" t="s">
        <v>12</v>
      </c>
      <c r="O27" s="238"/>
      <c r="P27" s="152">
        <f>IF('Year 4 Data Entry'!$L$15="",'Year 4 Data Entry'!$C$38,(COUNTIF('Year 4 Data Entry'!$R$15:$R$1014,N27)))</f>
        <v>0</v>
      </c>
      <c r="Q27" s="97" t="str">
        <f t="shared" ref="Q27:Q32" si="7">IFERROR(P27/SUM($P$27:$P$32)," ")</f>
        <v xml:space="preserve"> </v>
      </c>
      <c r="R27" s="152">
        <f>IF('Year 4 Data Entry'!$L$15="",'Year 4 Data Entry'!$C$46,(COUNTIF('Year 4 Data Entry'!$S$15:$S$1014,N27)))</f>
        <v>0</v>
      </c>
      <c r="S27" s="106" t="str">
        <f t="shared" ref="S27:S32" si="8">IFERROR(R27/SUM($R$27:$R$32)," ")</f>
        <v xml:space="preserve"> </v>
      </c>
      <c r="Y27" s="196" t="s">
        <v>128</v>
      </c>
      <c r="Z27" s="197" t="s">
        <v>118</v>
      </c>
      <c r="AA27" s="200" t="str">
        <f>K23</f>
        <v xml:space="preserve"> </v>
      </c>
      <c r="AB27" s="199">
        <v>8</v>
      </c>
      <c r="AC27" s="199" t="e">
        <f t="shared" si="5"/>
        <v>#VALUE!</v>
      </c>
      <c r="AD27" s="194"/>
    </row>
    <row r="28" spans="1:31" x14ac:dyDescent="0.3">
      <c r="M28" s="29"/>
      <c r="N28" s="237" t="s">
        <v>13</v>
      </c>
      <c r="O28" s="238"/>
      <c r="P28" s="152">
        <f>IF('Year 4 Data Entry'!$L$15="",'Year 4 Data Entry'!$C$39,(COUNTIF('Year 4 Data Entry'!$R$15:$R$1014,N28)))</f>
        <v>0</v>
      </c>
      <c r="Q28" s="97" t="str">
        <f t="shared" si="7"/>
        <v xml:space="preserve"> </v>
      </c>
      <c r="R28" s="152">
        <f>IF('Year 4 Data Entry'!$L$15="",'Year 4 Data Entry'!$C$47,(COUNTIF('Year 4 Data Entry'!$S$15:$S$1014,N28)))</f>
        <v>0</v>
      </c>
      <c r="S28" s="106" t="str">
        <f t="shared" si="8"/>
        <v xml:space="preserve"> </v>
      </c>
      <c r="Y28" s="196" t="s">
        <v>129</v>
      </c>
      <c r="Z28" s="197" t="s">
        <v>118</v>
      </c>
      <c r="AA28" s="200" t="str">
        <f>K24</f>
        <v xml:space="preserve"> </v>
      </c>
      <c r="AB28" s="199">
        <v>9</v>
      </c>
      <c r="AC28" s="199" t="e">
        <f t="shared" si="5"/>
        <v>#VALUE!</v>
      </c>
      <c r="AD28" s="194"/>
    </row>
    <row r="29" spans="1:31" x14ac:dyDescent="0.3">
      <c r="M29" s="29"/>
      <c r="N29" s="234" t="s">
        <v>14</v>
      </c>
      <c r="O29" s="235"/>
      <c r="P29" s="152">
        <f>IF('Year 4 Data Entry'!$L$15="",'Year 4 Data Entry'!$C$40,(COUNTIF('Year 4 Data Entry'!$R$15:$R$1014,N29)))</f>
        <v>0</v>
      </c>
      <c r="Q29" s="97" t="str">
        <f t="shared" si="7"/>
        <v xml:space="preserve"> </v>
      </c>
      <c r="R29" s="152">
        <f>IF('Year 4 Data Entry'!$L$15="",'Year 4 Data Entry'!$C$48,(COUNTIF('Year 4 Data Entry'!$S$15:$S$1014,N29)))</f>
        <v>0</v>
      </c>
      <c r="S29" s="106" t="str">
        <f t="shared" si="8"/>
        <v xml:space="preserve"> </v>
      </c>
      <c r="Y29" s="196" t="s">
        <v>130</v>
      </c>
      <c r="Z29" s="197" t="s">
        <v>118</v>
      </c>
      <c r="AA29" s="200" t="str">
        <f>K25</f>
        <v xml:space="preserve"> </v>
      </c>
      <c r="AB29" s="199">
        <v>10</v>
      </c>
      <c r="AC29" s="199" t="e">
        <f t="shared" si="5"/>
        <v>#VALUE!</v>
      </c>
      <c r="AD29" s="190" t="e">
        <f>AC26:AC29</f>
        <v>#VALUE!</v>
      </c>
    </row>
    <row r="30" spans="1:31" x14ac:dyDescent="0.3">
      <c r="M30" s="29"/>
      <c r="N30" s="234" t="s">
        <v>15</v>
      </c>
      <c r="O30" s="235"/>
      <c r="P30" s="152">
        <f>IF('Year 4 Data Entry'!$L$15="",'Year 4 Data Entry'!$C$41,(COUNTIF('Year 4 Data Entry'!$R$15:$R$1014,N30)))</f>
        <v>0</v>
      </c>
      <c r="Q30" s="97" t="str">
        <f t="shared" si="7"/>
        <v xml:space="preserve"> </v>
      </c>
      <c r="R30" s="152">
        <f>IF('Year 4 Data Entry'!$L$15="",'Year 4 Data Entry'!$C$49,(COUNTIF('Year 4 Data Entry'!$S$15:$S$1014,N30)))</f>
        <v>0</v>
      </c>
      <c r="S30" s="106" t="str">
        <f t="shared" si="8"/>
        <v xml:space="preserve"> </v>
      </c>
      <c r="AD30" s="194"/>
    </row>
    <row r="31" spans="1:31" x14ac:dyDescent="0.3">
      <c r="M31" s="29"/>
      <c r="N31" s="234" t="s">
        <v>16</v>
      </c>
      <c r="O31" s="235"/>
      <c r="P31" s="152">
        <f>IF('Year 4 Data Entry'!$L$15="",'Year 4 Data Entry'!$C$42,(COUNTIF('Year 4 Data Entry'!$R$15:$R$1014,N31)))</f>
        <v>0</v>
      </c>
      <c r="Q31" s="97" t="str">
        <f t="shared" si="7"/>
        <v xml:space="preserve"> </v>
      </c>
      <c r="R31" s="152">
        <f>IF('Year 4 Data Entry'!$L$15="",'Year 4 Data Entry'!$C$50,(COUNTIF('Year 4 Data Entry'!$S$15:$S$1014,N31)))</f>
        <v>0</v>
      </c>
      <c r="S31" s="106" t="str">
        <f t="shared" si="8"/>
        <v xml:space="preserve"> </v>
      </c>
      <c r="AD31" s="194"/>
    </row>
    <row r="32" spans="1:31" x14ac:dyDescent="0.3">
      <c r="M32" s="29"/>
      <c r="N32" s="234" t="s">
        <v>17</v>
      </c>
      <c r="O32" s="235"/>
      <c r="P32" s="152">
        <f>IF('Year 4 Data Entry'!$L$15="",'Year 4 Data Entry'!$C$43,(COUNTIF('Year 4 Data Entry'!$R$15:$R$1014,N32)))</f>
        <v>0</v>
      </c>
      <c r="Q32" s="97" t="str">
        <f t="shared" si="7"/>
        <v xml:space="preserve"> </v>
      </c>
      <c r="R32" s="152">
        <f>IF('Year 4 Data Entry'!$L$15="",'Year 4 Data Entry'!$C$51,(COUNTIF('Year 4 Data Entry'!$S$15:$S$1014,N32)))</f>
        <v>0</v>
      </c>
      <c r="S32" s="106" t="str">
        <f t="shared" si="8"/>
        <v xml:space="preserve"> </v>
      </c>
      <c r="AD32" s="194"/>
    </row>
    <row r="35" spans="14:15" ht="86.4" customHeight="1" x14ac:dyDescent="0.3">
      <c r="N35" s="31"/>
      <c r="O35" s="31"/>
    </row>
    <row r="36" spans="14:15" ht="14.4" customHeight="1" x14ac:dyDescent="0.3"/>
    <row r="46" spans="14:15" ht="14.4" customHeight="1" x14ac:dyDescent="0.3"/>
  </sheetData>
  <sheetProtection algorithmName="SHA-512" hashValue="+LlTtaJz6dUJYf7aXOSgr6guONYPsbic/RRg5I9NDHwt2UmQ2kKT/IE+7CuY0jnEF7vNQDP1J37p9rtsQony1Q==" saltValue="MqDQn5M1gk8xgh9AhLZAeQ==" spinCount="100000" sheet="1" objects="1" scenarios="1" selectLockedCells="1" sort="0" autoFilter="0"/>
  <protectedRanges>
    <protectedRange sqref="M8:Q23" name="Range1"/>
  </protectedRanges>
  <autoFilter ref="M8:Q23">
    <filterColumn colId="0" showButton="0"/>
    <filterColumn colId="1" showButton="0"/>
    <sortState ref="M9:Q23">
      <sortCondition ref="M8:M23"/>
    </sortState>
  </autoFilter>
  <mergeCells count="26">
    <mergeCell ref="A16:E16"/>
    <mergeCell ref="A18:E18"/>
    <mergeCell ref="B3:F3"/>
    <mergeCell ref="M3:O3"/>
    <mergeCell ref="B5:D5"/>
    <mergeCell ref="M5:O5"/>
    <mergeCell ref="A7:C7"/>
    <mergeCell ref="E7:G7"/>
    <mergeCell ref="I7:K7"/>
    <mergeCell ref="M7:Q7"/>
    <mergeCell ref="N27:O27"/>
    <mergeCell ref="I8:I9"/>
    <mergeCell ref="J8:J9"/>
    <mergeCell ref="K8:K9"/>
    <mergeCell ref="M8:O8"/>
    <mergeCell ref="I15:K18"/>
    <mergeCell ref="A20:E21"/>
    <mergeCell ref="A23:E24"/>
    <mergeCell ref="M25:O26"/>
    <mergeCell ref="P25:Q26"/>
    <mergeCell ref="R25:S26"/>
    <mergeCell ref="N28:O28"/>
    <mergeCell ref="N29:O29"/>
    <mergeCell ref="N30:O30"/>
    <mergeCell ref="N31:O31"/>
    <mergeCell ref="N32:O32"/>
  </mergeCells>
  <conditionalFormatting sqref="B3:F3">
    <cfRule type="cellIs" dxfId="3" priority="2" operator="equal">
      <formula>0</formula>
    </cfRule>
  </conditionalFormatting>
  <conditionalFormatting sqref="F1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46"/>
  <sheetViews>
    <sheetView showGridLines="0" zoomScale="80" zoomScaleNormal="80" workbookViewId="0">
      <selection activeCell="P5" sqref="P5"/>
    </sheetView>
  </sheetViews>
  <sheetFormatPr defaultRowHeight="14.4" x14ac:dyDescent="0.3"/>
  <cols>
    <col min="1" max="1" width="17.33203125" style="6" customWidth="1"/>
    <col min="2" max="3" width="10.109375" style="6" customWidth="1"/>
    <col min="4" max="4" width="11.44140625" style="6" customWidth="1"/>
    <col min="5" max="5" width="16.109375" style="6" customWidth="1"/>
    <col min="6" max="7" width="10.109375" style="6" customWidth="1"/>
    <col min="8" max="8" width="7.109375" style="6" customWidth="1"/>
    <col min="9" max="9" width="16.109375" style="6" customWidth="1"/>
    <col min="10" max="11" width="10.109375" style="6" customWidth="1"/>
    <col min="12" max="14" width="8.88671875" style="6"/>
    <col min="15" max="15" width="17.5546875" style="6" customWidth="1"/>
    <col min="16" max="21" width="10.109375" style="6" customWidth="1"/>
    <col min="22" max="24" width="8.88671875" style="6"/>
    <col min="25" max="30" width="0" style="6" hidden="1" customWidth="1"/>
    <col min="31" max="16384" width="8.88671875" style="6"/>
  </cols>
  <sheetData>
    <row r="1" spans="1:30" ht="21.6" x14ac:dyDescent="0.55000000000000004">
      <c r="A1" s="7" t="s">
        <v>151</v>
      </c>
      <c r="E1" s="37" t="s">
        <v>28</v>
      </c>
      <c r="F1" s="161">
        <f>'Year 5 Data Entry'!$C$10</f>
        <v>0</v>
      </c>
      <c r="H1" s="9" t="s">
        <v>123</v>
      </c>
      <c r="K1" s="162" t="str">
        <f>IFERROR(AD8," ")</f>
        <v xml:space="preserve"> </v>
      </c>
    </row>
    <row r="2" spans="1:30" ht="8.25" customHeight="1" x14ac:dyDescent="0.55000000000000004">
      <c r="A2" s="7"/>
      <c r="E2" s="37"/>
      <c r="F2" s="87"/>
    </row>
    <row r="3" spans="1:30" x14ac:dyDescent="0.3">
      <c r="A3" s="54" t="s">
        <v>89</v>
      </c>
      <c r="B3" s="240">
        <f>REPORT!$C$3</f>
        <v>0</v>
      </c>
      <c r="C3" s="241"/>
      <c r="D3" s="241"/>
      <c r="E3" s="241"/>
      <c r="F3" s="242"/>
      <c r="M3" s="208"/>
      <c r="N3" s="208"/>
      <c r="O3" s="208"/>
    </row>
    <row r="4" spans="1:30" ht="8.25" customHeight="1" x14ac:dyDescent="0.55000000000000004">
      <c r="A4" s="7"/>
      <c r="E4" s="37"/>
      <c r="F4" s="87"/>
    </row>
    <row r="5" spans="1:30" ht="11.4" customHeight="1" x14ac:dyDescent="0.3">
      <c r="A5" s="91" t="s">
        <v>122</v>
      </c>
      <c r="B5" s="218">
        <f>'Year 5 Data Entry'!$F$10</f>
        <v>0</v>
      </c>
      <c r="C5" s="219"/>
      <c r="D5" s="220"/>
      <c r="E5" s="18"/>
      <c r="F5" s="18"/>
      <c r="M5" s="208"/>
      <c r="N5" s="208"/>
      <c r="O5" s="208"/>
    </row>
    <row r="6" spans="1:30" ht="10.199999999999999" customHeight="1" x14ac:dyDescent="0.3">
      <c r="A6" s="91"/>
      <c r="B6" s="184"/>
      <c r="C6" s="184"/>
      <c r="D6" s="184"/>
      <c r="E6" s="18"/>
      <c r="F6" s="18"/>
      <c r="M6" s="103"/>
      <c r="N6" s="103"/>
      <c r="O6" s="103"/>
    </row>
    <row r="7" spans="1:30" ht="28.2" customHeight="1" x14ac:dyDescent="0.3">
      <c r="A7" s="226" t="s">
        <v>41</v>
      </c>
      <c r="B7" s="226"/>
      <c r="C7" s="226"/>
      <c r="D7" s="8"/>
      <c r="E7" s="226" t="s">
        <v>46</v>
      </c>
      <c r="F7" s="226"/>
      <c r="G7" s="226"/>
      <c r="H7" s="8"/>
      <c r="I7" s="226" t="s">
        <v>30</v>
      </c>
      <c r="J7" s="226"/>
      <c r="K7" s="226"/>
      <c r="M7" s="209" t="s">
        <v>78</v>
      </c>
      <c r="N7" s="209"/>
      <c r="O7" s="209"/>
      <c r="P7" s="209"/>
      <c r="Q7" s="209"/>
      <c r="S7" s="9" t="s">
        <v>18</v>
      </c>
    </row>
    <row r="8" spans="1:30" x14ac:dyDescent="0.3">
      <c r="A8" s="96" t="s">
        <v>42</v>
      </c>
      <c r="B8" s="160">
        <f>IF('Year 5 Data Entry'!$L$15="",'Year 5 Data Entry'!$C$16,(COUNTIF('Year 5 Data Entry'!$L$15:$L$1014,A8)))</f>
        <v>0</v>
      </c>
      <c r="C8" s="106" t="str">
        <f>IFERROR(B8/SUM($B$8:$B$12)," ")</f>
        <v xml:space="preserve"> </v>
      </c>
      <c r="D8" s="8"/>
      <c r="E8" s="96" t="s">
        <v>0</v>
      </c>
      <c r="F8" s="160">
        <f>IF('Year 5 Data Entry'!$L$15="",'Year 5 Data Entry'!$C$23,(COUNTIF('Year 5 Data Entry'!$M$15:$M$1014,E8)))</f>
        <v>0</v>
      </c>
      <c r="G8" s="106" t="str">
        <f>IFERROR(F8/SUM($F$8:$F$13)," ")</f>
        <v xml:space="preserve"> </v>
      </c>
      <c r="H8" s="8"/>
      <c r="I8" s="228" t="s">
        <v>7</v>
      </c>
      <c r="J8" s="245">
        <f>IF('Year 5 Data Entry'!$L$15="",'Year 5 Data Entry'!$C$31,(COUNTIF('Year 5 Data Entry'!$N$15:$N$1014,I8)))</f>
        <v>0</v>
      </c>
      <c r="K8" s="230" t="str">
        <f>IFERROR(J8/SUM($J$8:$J$13)," ")</f>
        <v xml:space="preserve"> </v>
      </c>
      <c r="M8" s="227" t="s">
        <v>116</v>
      </c>
      <c r="N8" s="227"/>
      <c r="O8" s="227"/>
      <c r="P8" s="185" t="s">
        <v>117</v>
      </c>
      <c r="Q8" s="185" t="s">
        <v>118</v>
      </c>
      <c r="R8" s="92"/>
      <c r="S8" s="94" t="s">
        <v>116</v>
      </c>
      <c r="T8" s="93" t="s">
        <v>117</v>
      </c>
      <c r="U8" s="93" t="s">
        <v>118</v>
      </c>
      <c r="AD8" s="186" t="e">
        <f>SUM(AD10:AD35)/9</f>
        <v>#VALUE!</v>
      </c>
    </row>
    <row r="9" spans="1:30" x14ac:dyDescent="0.3">
      <c r="A9" s="96" t="s">
        <v>2</v>
      </c>
      <c r="B9" s="160">
        <f>IF('Year 5 Data Entry'!$L$15="",'Year 5 Data Entry'!$C$17,(COUNTIF('Year 5 Data Entry'!$L$15:$L$1014,A9)))</f>
        <v>0</v>
      </c>
      <c r="C9" s="106" t="str">
        <f t="shared" ref="C9:C12" si="0">IFERROR(B9/SUM($B$8:$B$12)," ")</f>
        <v xml:space="preserve"> </v>
      </c>
      <c r="D9" s="8"/>
      <c r="E9" s="96" t="s">
        <v>1</v>
      </c>
      <c r="F9" s="160">
        <f>IF('Year 5 Data Entry'!$L$15="",'Year 5 Data Entry'!$C$24,(COUNTIF('Year 5 Data Entry'!$M$15:$M$1014,E9)))</f>
        <v>0</v>
      </c>
      <c r="G9" s="106" t="str">
        <f t="shared" ref="G9:G13" si="1">IFERROR(F9/SUM($F$8:$F$13)," ")</f>
        <v xml:space="preserve"> </v>
      </c>
      <c r="H9" s="8"/>
      <c r="I9" s="228"/>
      <c r="J9" s="245"/>
      <c r="K9" s="230"/>
      <c r="M9" s="58" t="s">
        <v>39</v>
      </c>
      <c r="N9" s="20"/>
      <c r="O9" s="21"/>
      <c r="P9" s="160">
        <f>IF('Year 5 Data Entry'!$L$15="",'Year 5 Data Entry'!F28,(COUNTIF('Year 5 Data Entry'!$W$15:$Z$1014,M9)))</f>
        <v>0</v>
      </c>
      <c r="Q9" s="207" t="str">
        <f>IFERROR(P9/SUM($P$9:$P$23)," ")</f>
        <v xml:space="preserve"> </v>
      </c>
      <c r="S9" s="95" t="s">
        <v>19</v>
      </c>
      <c r="T9" s="160">
        <f>IF('Year 5 Data Entry'!$L$15="",'Year 5 Data Entry'!C63,(COUNTIF('Year 5 Data Entry'!$AA$15:$AA$1014,S9)))</f>
        <v>0</v>
      </c>
      <c r="U9" s="106" t="str">
        <f t="shared" ref="U9:U16" si="2">IFERROR(T9/SUM($T$9:$T$16)," ")</f>
        <v xml:space="preserve"> </v>
      </c>
      <c r="Y9" s="187" t="s">
        <v>124</v>
      </c>
      <c r="Z9" s="187"/>
      <c r="AA9" s="187" t="s">
        <v>125</v>
      </c>
      <c r="AB9" s="187" t="s">
        <v>126</v>
      </c>
      <c r="AD9" s="187" t="s">
        <v>47</v>
      </c>
    </row>
    <row r="10" spans="1:30" x14ac:dyDescent="0.3">
      <c r="A10" s="96" t="s">
        <v>43</v>
      </c>
      <c r="B10" s="160">
        <f>IF('Year 5 Data Entry'!$L$15="",'Year 5 Data Entry'!$C$18,(COUNTIF('Year 5 Data Entry'!$L$15:$L$1014,A10)))</f>
        <v>0</v>
      </c>
      <c r="C10" s="106" t="str">
        <f t="shared" si="0"/>
        <v xml:space="preserve"> </v>
      </c>
      <c r="D10" s="8"/>
      <c r="E10" s="96" t="s">
        <v>2</v>
      </c>
      <c r="F10" s="160">
        <f>IF('Year 5 Data Entry'!$L$15="",'Year 5 Data Entry'!$C$25,(COUNTIF('Year 5 Data Entry'!$M$15:$M$1014,E10)))</f>
        <v>0</v>
      </c>
      <c r="G10" s="106" t="str">
        <f t="shared" si="1"/>
        <v xml:space="preserve"> </v>
      </c>
      <c r="H10" s="8"/>
      <c r="I10" s="96" t="s">
        <v>8</v>
      </c>
      <c r="J10" s="160">
        <f>IF('Year 5 Data Entry'!$L$15="",'Year 5 Data Entry'!$C$32,(COUNTIF('Year 5 Data Entry'!$N$15:$N$1014,I9)))</f>
        <v>0</v>
      </c>
      <c r="K10" s="106" t="str">
        <f>IFERROR(J10/SUM($J$8:$J$13)," ")</f>
        <v xml:space="preserve"> </v>
      </c>
      <c r="M10" s="59" t="s">
        <v>63</v>
      </c>
      <c r="N10" s="13"/>
      <c r="O10" s="14"/>
      <c r="P10" s="160">
        <f>IF('Year 5 Data Entry'!$L$15="",'Year 5 Data Entry'!F29,(COUNTIF('Year 5 Data Entry'!$W$15:$Z$1014,M10)))</f>
        <v>0</v>
      </c>
      <c r="Q10" s="106" t="str">
        <f>IFERROR(P10/SUM($P$9:$P$23)," ")</f>
        <v xml:space="preserve"> </v>
      </c>
      <c r="S10" s="95" t="s">
        <v>20</v>
      </c>
      <c r="T10" s="160">
        <f>IF('Year 5 Data Entry'!$L$15="",'Year 5 Data Entry'!C64,(COUNTIF('Year 5 Data Entry'!$AA$15:$AA$1014,S10)))</f>
        <v>0</v>
      </c>
      <c r="U10" s="106" t="str">
        <f t="shared" si="2"/>
        <v xml:space="preserve"> </v>
      </c>
      <c r="Y10" s="188">
        <v>4</v>
      </c>
      <c r="Z10" s="189" t="s">
        <v>142</v>
      </c>
      <c r="AA10" s="31" t="str">
        <f>G16</f>
        <v xml:space="preserve"> </v>
      </c>
      <c r="AB10" s="31">
        <v>0.8</v>
      </c>
      <c r="AD10" s="190" t="e">
        <f t="shared" ref="AD10:AD15" si="3">AA10*AB10</f>
        <v>#VALUE!</v>
      </c>
    </row>
    <row r="11" spans="1:30" x14ac:dyDescent="0.3">
      <c r="A11" s="96" t="s">
        <v>44</v>
      </c>
      <c r="B11" s="160">
        <f>IF('Year 5 Data Entry'!$L$15="",'Year 5 Data Entry'!$C$19,(COUNTIF('Year 5 Data Entry'!$L$15:$L$1014,A11)))</f>
        <v>0</v>
      </c>
      <c r="C11" s="106" t="str">
        <f t="shared" si="0"/>
        <v xml:space="preserve"> </v>
      </c>
      <c r="D11" s="8"/>
      <c r="E11" s="96" t="s">
        <v>3</v>
      </c>
      <c r="F11" s="160">
        <f>IF('Year 5 Data Entry'!$L$15="",'Year 5 Data Entry'!$C$26,(COUNTIF('Year 5 Data Entry'!$M$15:$M$1014,E11)))</f>
        <v>0</v>
      </c>
      <c r="G11" s="106" t="str">
        <f t="shared" si="1"/>
        <v xml:space="preserve"> </v>
      </c>
      <c r="H11" s="8"/>
      <c r="I11" s="96" t="s">
        <v>11</v>
      </c>
      <c r="J11" s="160">
        <f>IF('Year 5 Data Entry'!$L$15="",'Year 5 Data Entry'!$C$33,(COUNTIF('Year 5 Data Entry'!$N$15:$N$1014,I10)))</f>
        <v>0</v>
      </c>
      <c r="K11" s="106" t="str">
        <f t="shared" ref="K11:K13" si="4">IFERROR(J11/SUM($J$8:$J$13)," ")</f>
        <v xml:space="preserve"> </v>
      </c>
      <c r="M11" s="60" t="s">
        <v>38</v>
      </c>
      <c r="N11" s="20"/>
      <c r="O11" s="21"/>
      <c r="P11" s="160">
        <f>IF('Year 5 Data Entry'!$L$15="",'Year 5 Data Entry'!F30,(COUNTIF('Year 5 Data Entry'!$W$15:$Z$1014,M11)))</f>
        <v>0</v>
      </c>
      <c r="Q11" s="106" t="str">
        <f>IFERROR(P11/SUM($P$9:$P$23)," ")</f>
        <v xml:space="preserve"> </v>
      </c>
      <c r="S11" s="96" t="s">
        <v>21</v>
      </c>
      <c r="T11" s="160">
        <f>IF('Year 5 Data Entry'!$L$15="",'Year 5 Data Entry'!C65,(COUNTIF('Year 5 Data Entry'!$AA$15:$AA$1014,S11)))</f>
        <v>0</v>
      </c>
      <c r="U11" s="106" t="str">
        <f t="shared" si="2"/>
        <v xml:space="preserve"> </v>
      </c>
      <c r="Y11" s="188">
        <v>5</v>
      </c>
      <c r="Z11" s="189" t="s">
        <v>142</v>
      </c>
      <c r="AA11" s="31" t="str">
        <f>G18</f>
        <v xml:space="preserve"> </v>
      </c>
      <c r="AB11" s="31">
        <v>1.3</v>
      </c>
      <c r="AD11" s="190" t="e">
        <f t="shared" si="3"/>
        <v>#VALUE!</v>
      </c>
    </row>
    <row r="12" spans="1:30" x14ac:dyDescent="0.3">
      <c r="A12" s="96" t="s">
        <v>45</v>
      </c>
      <c r="B12" s="160">
        <f>IF('Year 5 Data Entry'!$L$15="",'Year 5 Data Entry'!$C$20,(COUNTIF('Year 5 Data Entry'!$L$15:$L$1014,A12)))</f>
        <v>0</v>
      </c>
      <c r="C12" s="106" t="str">
        <f t="shared" si="0"/>
        <v xml:space="preserve"> </v>
      </c>
      <c r="D12" s="8"/>
      <c r="E12" s="96" t="s">
        <v>4</v>
      </c>
      <c r="F12" s="160">
        <f>IF('Year 5 Data Entry'!$L$15="",'Year 5 Data Entry'!$C$27,(COUNTIF('Year 5 Data Entry'!$M$15:$M$1014,E12)))</f>
        <v>0</v>
      </c>
      <c r="G12" s="106" t="str">
        <f t="shared" si="1"/>
        <v xml:space="preserve"> </v>
      </c>
      <c r="H12" s="8"/>
      <c r="I12" s="96" t="s">
        <v>9</v>
      </c>
      <c r="J12" s="160">
        <f>IF('Year 5 Data Entry'!$L$15="",'Year 5 Data Entry'!$C$34,(COUNTIF('Year 5 Data Entry'!$N$15:$N$1014,I11)))</f>
        <v>0</v>
      </c>
      <c r="K12" s="106" t="str">
        <f t="shared" si="4"/>
        <v xml:space="preserve"> </v>
      </c>
      <c r="M12" s="59" t="s">
        <v>27</v>
      </c>
      <c r="N12" s="13"/>
      <c r="O12" s="14"/>
      <c r="P12" s="160">
        <f>IF('Year 5 Data Entry'!$L$15="",'Year 5 Data Entry'!F31,(COUNTIF('Year 5 Data Entry'!$W$15:$Z$1014,M12)))</f>
        <v>0</v>
      </c>
      <c r="Q12" s="106" t="str">
        <f>IFERROR(P12/SUM($P$9:$P$23)," ")</f>
        <v xml:space="preserve"> </v>
      </c>
      <c r="S12" s="96" t="s">
        <v>22</v>
      </c>
      <c r="T12" s="160">
        <f>IF('Year 5 Data Entry'!$L$15="",'Year 5 Data Entry'!C66,(COUNTIF('Year 5 Data Entry'!$AA$15:$AA$1014,S12)))</f>
        <v>0</v>
      </c>
      <c r="U12" s="106" t="str">
        <f t="shared" si="2"/>
        <v xml:space="preserve"> </v>
      </c>
      <c r="Y12" s="188">
        <v>6</v>
      </c>
      <c r="Z12" s="189" t="s">
        <v>142</v>
      </c>
      <c r="AA12" s="31" t="str">
        <f>G20</f>
        <v xml:space="preserve"> </v>
      </c>
      <c r="AB12" s="31">
        <v>0.8</v>
      </c>
      <c r="AD12" s="190" t="e">
        <f t="shared" si="3"/>
        <v>#VALUE!</v>
      </c>
    </row>
    <row r="13" spans="1:30" x14ac:dyDescent="0.3">
      <c r="A13" s="98"/>
      <c r="B13" s="99"/>
      <c r="C13" s="100"/>
      <c r="D13" s="8"/>
      <c r="E13" s="96" t="s">
        <v>5</v>
      </c>
      <c r="F13" s="160">
        <f>IF('Year 5 Data Entry'!$L$15="",'Year 5 Data Entry'!$C$28,(COUNTIF('Year 5 Data Entry'!$M$15:$M$1014,E13)))</f>
        <v>0</v>
      </c>
      <c r="G13" s="106" t="str">
        <f t="shared" si="1"/>
        <v xml:space="preserve"> </v>
      </c>
      <c r="H13" s="8"/>
      <c r="I13" s="96" t="s">
        <v>10</v>
      </c>
      <c r="J13" s="160">
        <f>IF('Year 5 Data Entry'!$L$15="",'Year 5 Data Entry'!$C$35,(COUNTIF('Year 5 Data Entry'!$N$15:$N$1014,I12)))</f>
        <v>0</v>
      </c>
      <c r="K13" s="106" t="str">
        <f t="shared" si="4"/>
        <v xml:space="preserve"> </v>
      </c>
      <c r="M13" s="59" t="s">
        <v>35</v>
      </c>
      <c r="N13" s="13"/>
      <c r="O13" s="14"/>
      <c r="P13" s="160">
        <f>IF('Year 5 Data Entry'!$L$15="",'Year 5 Data Entry'!F32,(COUNTIF('Year 5 Data Entry'!$W$15:$Z$1014,M13)))</f>
        <v>0</v>
      </c>
      <c r="Q13" s="106" t="str">
        <f>IFERROR(P13/SUM($P$9:$P$23)," ")</f>
        <v xml:space="preserve"> </v>
      </c>
      <c r="S13" s="96" t="s">
        <v>23</v>
      </c>
      <c r="T13" s="160">
        <f>IF('Year 5 Data Entry'!$L$15="",'Year 5 Data Entry'!C67,(COUNTIF('Year 5 Data Entry'!$AA$15:$AA$1014,S13)))</f>
        <v>0</v>
      </c>
      <c r="U13" s="106" t="str">
        <f t="shared" si="2"/>
        <v xml:space="preserve"> </v>
      </c>
      <c r="Y13" s="188">
        <v>9</v>
      </c>
      <c r="Z13" s="189" t="s">
        <v>142</v>
      </c>
      <c r="AA13" s="31" t="str">
        <f>G23</f>
        <v xml:space="preserve"> </v>
      </c>
      <c r="AB13" s="31">
        <v>1</v>
      </c>
      <c r="AD13" s="190" t="e">
        <f t="shared" si="3"/>
        <v>#VALUE!</v>
      </c>
    </row>
    <row r="14" spans="1:30" x14ac:dyDescent="0.3">
      <c r="A14" s="15"/>
      <c r="B14" s="16"/>
      <c r="C14" s="17"/>
      <c r="E14" s="15"/>
      <c r="F14" s="16"/>
      <c r="G14" s="17"/>
      <c r="I14" s="18"/>
      <c r="J14" s="164"/>
      <c r="K14" s="18"/>
      <c r="M14" s="59" t="s">
        <v>33</v>
      </c>
      <c r="N14" s="13"/>
      <c r="O14" s="14"/>
      <c r="P14" s="160">
        <f>IF('Year 5 Data Entry'!$L$15="",'Year 5 Data Entry'!F33,(COUNTIF('Year 5 Data Entry'!$W$15:$Z$1014,M14)))</f>
        <v>0</v>
      </c>
      <c r="Q14" s="106" t="str">
        <f>IFERROR(P14/SUM($P$9:$P$23)," ")</f>
        <v xml:space="preserve"> </v>
      </c>
      <c r="S14" s="96" t="s">
        <v>24</v>
      </c>
      <c r="T14" s="160">
        <f>IF('Year 5 Data Entry'!$L$15="",'Year 5 Data Entry'!C68,(COUNTIF('Year 5 Data Entry'!$AA$15:$AA$1014,S14)))</f>
        <v>0</v>
      </c>
      <c r="U14" s="106" t="str">
        <f t="shared" si="2"/>
        <v xml:space="preserve"> </v>
      </c>
      <c r="Y14" s="188">
        <v>11</v>
      </c>
      <c r="Z14" s="189" t="s">
        <v>142</v>
      </c>
      <c r="AA14" s="31" t="str">
        <f>G26</f>
        <v xml:space="preserve"> </v>
      </c>
      <c r="AB14" s="31">
        <v>1.1000000000000001</v>
      </c>
      <c r="AD14" s="190" t="e">
        <f t="shared" si="3"/>
        <v>#VALUE!</v>
      </c>
    </row>
    <row r="15" spans="1:30" ht="14.4" customHeight="1" x14ac:dyDescent="0.3">
      <c r="F15" s="19" t="s">
        <v>47</v>
      </c>
      <c r="G15" s="19" t="s">
        <v>29</v>
      </c>
      <c r="I15" s="226" t="s">
        <v>62</v>
      </c>
      <c r="J15" s="226"/>
      <c r="K15" s="226"/>
      <c r="M15" s="59" t="s">
        <v>66</v>
      </c>
      <c r="N15" s="13"/>
      <c r="O15" s="14"/>
      <c r="P15" s="160">
        <f>IF('Year 5 Data Entry'!$L$15="",'Year 5 Data Entry'!F42,(COUNTIF('Year 5 Data Entry'!$W$15:$Z$1014,M15)))</f>
        <v>0</v>
      </c>
      <c r="Q15" s="106" t="str">
        <f>IFERROR(P15/SUM($P$9:$P$23)," ")</f>
        <v xml:space="preserve"> </v>
      </c>
      <c r="S15" s="96" t="s">
        <v>25</v>
      </c>
      <c r="T15" s="160">
        <f>IF('Year 5 Data Entry'!$L$15="",'Year 5 Data Entry'!C69,(COUNTIF('Year 5 Data Entry'!$AA$15:$AA$1014,S15)))</f>
        <v>0</v>
      </c>
      <c r="U15" s="106" t="str">
        <f t="shared" si="2"/>
        <v xml:space="preserve"> </v>
      </c>
      <c r="Y15" s="188" t="s">
        <v>131</v>
      </c>
      <c r="Z15" s="189" t="s">
        <v>118</v>
      </c>
      <c r="AA15" s="191">
        <f>SUM(K8:K10)</f>
        <v>0</v>
      </c>
      <c r="AB15" s="192">
        <v>10</v>
      </c>
      <c r="AD15" s="190">
        <f t="shared" si="3"/>
        <v>0</v>
      </c>
    </row>
    <row r="16" spans="1:30" ht="15" customHeight="1" x14ac:dyDescent="0.3">
      <c r="A16" s="231" t="s">
        <v>48</v>
      </c>
      <c r="B16" s="231"/>
      <c r="C16" s="231"/>
      <c r="D16" s="231"/>
      <c r="E16" s="232"/>
      <c r="F16" s="160">
        <f>IF('Year 5 Data Entry'!$L$15="",'Year 5 Data Entry'!$G$16,(SUM('Year 5 Data Entry'!$O$15:$O$1014)))</f>
        <v>0</v>
      </c>
      <c r="G16" s="101" t="str">
        <f>IFERROR(F16/$F$1," ")</f>
        <v xml:space="preserve"> </v>
      </c>
      <c r="I16" s="226"/>
      <c r="J16" s="226"/>
      <c r="K16" s="226"/>
      <c r="M16" s="59" t="s">
        <v>32</v>
      </c>
      <c r="N16" s="20"/>
      <c r="O16" s="21"/>
      <c r="P16" s="160">
        <f>IF('Year 5 Data Entry'!$L$15="",'Year 5 Data Entry'!F34,(COUNTIF('Year 5 Data Entry'!$W$15:$Z$1014,M16)))</f>
        <v>0</v>
      </c>
      <c r="Q16" s="106" t="str">
        <f>IFERROR(P16/SUM($P$9:$P$23)," ")</f>
        <v xml:space="preserve"> </v>
      </c>
      <c r="S16" s="96" t="s">
        <v>26</v>
      </c>
      <c r="T16" s="160">
        <f>IF('Year 5 Data Entry'!$L$15="",'Year 5 Data Entry'!C70,(COUNTIF('Year 5 Data Entry'!$AA$15:$AA$1014,S16)))</f>
        <v>0</v>
      </c>
      <c r="U16" s="106" t="str">
        <f t="shared" si="2"/>
        <v xml:space="preserve"> </v>
      </c>
      <c r="Y16" s="193" t="s">
        <v>132</v>
      </c>
      <c r="Z16" s="189" t="s">
        <v>118</v>
      </c>
      <c r="AA16" s="191" t="str">
        <f>Q27</f>
        <v xml:space="preserve"> </v>
      </c>
      <c r="AB16" s="192">
        <v>10</v>
      </c>
      <c r="AC16" s="192" t="e">
        <f t="shared" ref="AC16:AC29" si="5">AA16*AB16</f>
        <v>#VALUE!</v>
      </c>
      <c r="AD16" s="194"/>
    </row>
    <row r="17" spans="1:31" x14ac:dyDescent="0.3">
      <c r="F17" s="102"/>
      <c r="G17" s="102"/>
      <c r="I17" s="226"/>
      <c r="J17" s="226"/>
      <c r="K17" s="226"/>
      <c r="M17" s="59" t="s">
        <v>31</v>
      </c>
      <c r="N17" s="13"/>
      <c r="O17" s="14"/>
      <c r="P17" s="160">
        <f>IF('Year 5 Data Entry'!$L$15="",'Year 5 Data Entry'!F35,(COUNTIF('Year 5 Data Entry'!$W$15:$Z$1014,M17)))</f>
        <v>0</v>
      </c>
      <c r="Q17" s="106" t="str">
        <f>IFERROR(P17/SUM($P$9:$P$23)," ")</f>
        <v xml:space="preserve"> </v>
      </c>
      <c r="Y17" s="188" t="s">
        <v>133</v>
      </c>
      <c r="Z17" s="189" t="s">
        <v>118</v>
      </c>
      <c r="AA17" s="191" t="str">
        <f>Q28</f>
        <v xml:space="preserve"> </v>
      </c>
      <c r="AB17" s="192">
        <v>9</v>
      </c>
      <c r="AC17" s="192" t="e">
        <f t="shared" si="5"/>
        <v>#VALUE!</v>
      </c>
      <c r="AD17" s="194"/>
    </row>
    <row r="18" spans="1:31" x14ac:dyDescent="0.3">
      <c r="A18" s="231" t="s">
        <v>49</v>
      </c>
      <c r="B18" s="231"/>
      <c r="C18" s="231"/>
      <c r="D18" s="231"/>
      <c r="E18" s="232"/>
      <c r="F18" s="160">
        <f>IF('Year 5 Data Entry'!$L$15="",'Year 5 Data Entry'!$G$18,(SUM('Year 5 Data Entry'!$P$15:$P$1014)))</f>
        <v>0</v>
      </c>
      <c r="G18" s="101" t="str">
        <f>IFERROR(F18/$F$1," ")</f>
        <v xml:space="preserve"> </v>
      </c>
      <c r="I18" s="210"/>
      <c r="J18" s="210"/>
      <c r="K18" s="210"/>
      <c r="M18" s="58" t="s">
        <v>65</v>
      </c>
      <c r="N18" s="13"/>
      <c r="O18" s="14"/>
      <c r="P18" s="160">
        <f>IF('Year 5 Data Entry'!$L$15="",'Year 5 Data Entry'!F36,(COUNTIF('Year 5 Data Entry'!$W$15:$Z$1014,M18)))</f>
        <v>0</v>
      </c>
      <c r="Q18" s="106" t="str">
        <f>IFERROR(P18/SUM($P$9:$P$23)," ")</f>
        <v xml:space="preserve"> </v>
      </c>
      <c r="Y18" s="188" t="s">
        <v>134</v>
      </c>
      <c r="Z18" s="189" t="s">
        <v>118</v>
      </c>
      <c r="AA18" s="191" t="str">
        <f>Q29</f>
        <v xml:space="preserve"> </v>
      </c>
      <c r="AB18" s="192">
        <v>8</v>
      </c>
      <c r="AC18" s="192" t="e">
        <f t="shared" si="5"/>
        <v>#VALUE!</v>
      </c>
      <c r="AD18" s="194"/>
    </row>
    <row r="19" spans="1:31" ht="14.4" customHeight="1" x14ac:dyDescent="0.3">
      <c r="F19" s="102"/>
      <c r="G19" s="102"/>
      <c r="I19" s="22" t="s">
        <v>55</v>
      </c>
      <c r="J19" s="163">
        <f>IF('Year 5 Data Entry'!$L$15="",'Year 5 Data Entry'!$C$54,(COUNTIF('Year 5 Data Entry'!$U$15:$U$1014,I19)))</f>
        <v>0</v>
      </c>
      <c r="K19" s="23" t="str">
        <f>IFERROR(J19/SUM($J$19:$J$24)," ")</f>
        <v xml:space="preserve"> </v>
      </c>
      <c r="M19" s="59" t="s">
        <v>36</v>
      </c>
      <c r="N19" s="20"/>
      <c r="O19" s="21"/>
      <c r="P19" s="160">
        <f>IF('Year 5 Data Entry'!$L$15="",'Year 5 Data Entry'!F37,(COUNTIF('Year 5 Data Entry'!$W$15:$Z$1014,M19)))</f>
        <v>0</v>
      </c>
      <c r="Q19" s="106" t="str">
        <f>IFERROR(P19/SUM($P$9:$P$23)," ")</f>
        <v xml:space="preserve"> </v>
      </c>
      <c r="Y19" s="188" t="s">
        <v>135</v>
      </c>
      <c r="Z19" s="189" t="s">
        <v>118</v>
      </c>
      <c r="AA19" s="191" t="str">
        <f>Q30</f>
        <v xml:space="preserve"> </v>
      </c>
      <c r="AB19" s="192">
        <v>7</v>
      </c>
      <c r="AC19" s="192" t="e">
        <f t="shared" si="5"/>
        <v>#VALUE!</v>
      </c>
      <c r="AD19" s="194"/>
    </row>
    <row r="20" spans="1:31" ht="14.4" customHeight="1" x14ac:dyDescent="0.3">
      <c r="A20" s="236" t="s">
        <v>50</v>
      </c>
      <c r="B20" s="236"/>
      <c r="C20" s="236"/>
      <c r="D20" s="236"/>
      <c r="E20" s="236"/>
      <c r="F20" s="160">
        <f>IF('Year 5 Data Entry'!$L$15="",'Year 5 Data Entry'!$G$20,(SUM('Year 5 Data Entry'!$Q$15:$Q$1014)))</f>
        <v>0</v>
      </c>
      <c r="G20" s="101" t="str">
        <f>IFERROR(F20/$F$1," ")</f>
        <v xml:space="preserve"> </v>
      </c>
      <c r="I20" s="24" t="s">
        <v>56</v>
      </c>
      <c r="J20" s="163">
        <f>IF('Year 5 Data Entry'!$L$15="",'Year 5 Data Entry'!$C$55,(COUNTIF('Year 5 Data Entry'!$U$15:$U$1014,I20)))</f>
        <v>0</v>
      </c>
      <c r="K20" s="23" t="str">
        <f t="shared" ref="K20:K25" si="6">IFERROR(J20/SUM($J$19:$J$24)," ")</f>
        <v xml:space="preserve"> </v>
      </c>
      <c r="M20" s="58" t="s">
        <v>37</v>
      </c>
      <c r="N20" s="13"/>
      <c r="O20" s="14"/>
      <c r="P20" s="160">
        <f>IF('Year 5 Data Entry'!$L$15="",'Year 5 Data Entry'!F38,(COUNTIF('Year 5 Data Entry'!$W$15:$Z$1014,M20)))</f>
        <v>0</v>
      </c>
      <c r="Q20" s="106" t="str">
        <f>IFERROR(P20/SUM($P$9:$P$23)," ")</f>
        <v xml:space="preserve"> </v>
      </c>
      <c r="Y20" s="188" t="s">
        <v>136</v>
      </c>
      <c r="Z20" s="189" t="s">
        <v>118</v>
      </c>
      <c r="AA20" s="191" t="str">
        <f>Q31</f>
        <v xml:space="preserve"> </v>
      </c>
      <c r="AB20" s="192">
        <v>6</v>
      </c>
      <c r="AC20" s="192" t="e">
        <f t="shared" si="5"/>
        <v>#VALUE!</v>
      </c>
      <c r="AD20" s="190" t="e">
        <f>SUM(AC16:AC20)</f>
        <v>#VALUE!</v>
      </c>
      <c r="AE20" s="195"/>
    </row>
    <row r="21" spans="1:31" x14ac:dyDescent="0.3">
      <c r="A21" s="236"/>
      <c r="B21" s="236"/>
      <c r="C21" s="236"/>
      <c r="D21" s="236"/>
      <c r="E21" s="236"/>
      <c r="F21" s="102"/>
      <c r="G21" s="102"/>
      <c r="I21" s="24" t="s">
        <v>57</v>
      </c>
      <c r="J21" s="163">
        <f>IF('Year 5 Data Entry'!$L$15="",'Year 5 Data Entry'!$C$56,(COUNTIF('Year 5 Data Entry'!$U$15:$U$1014,I21)))</f>
        <v>0</v>
      </c>
      <c r="K21" s="23" t="str">
        <f t="shared" si="6"/>
        <v xml:space="preserve"> </v>
      </c>
      <c r="M21" s="59" t="s">
        <v>40</v>
      </c>
      <c r="N21" s="20"/>
      <c r="O21" s="21"/>
      <c r="P21" s="160">
        <f>IF('Year 5 Data Entry'!$L$15="",'Year 5 Data Entry'!F39,(COUNTIF('Year 5 Data Entry'!$W$15:$Z$1014,M21)))</f>
        <v>0</v>
      </c>
      <c r="Q21" s="106" t="str">
        <f>IFERROR(P21/SUM($P$9:$P$23)," ")</f>
        <v xml:space="preserve"> </v>
      </c>
      <c r="Y21" s="188" t="s">
        <v>137</v>
      </c>
      <c r="Z21" s="189" t="s">
        <v>118</v>
      </c>
      <c r="AA21" s="191" t="str">
        <f>S27</f>
        <v xml:space="preserve"> </v>
      </c>
      <c r="AB21" s="192">
        <v>10</v>
      </c>
      <c r="AC21" s="192" t="e">
        <f t="shared" si="5"/>
        <v>#VALUE!</v>
      </c>
      <c r="AD21" s="194"/>
    </row>
    <row r="22" spans="1:31" ht="14.4" customHeight="1" x14ac:dyDescent="0.3">
      <c r="F22" s="102"/>
      <c r="G22" s="102"/>
      <c r="I22" s="24" t="s">
        <v>58</v>
      </c>
      <c r="J22" s="163">
        <f>IF('Year 5 Data Entry'!$L$15="",'Year 5 Data Entry'!$C$57,(COUNTIF('Year 5 Data Entry'!$U$15:$U$1014,I22)))</f>
        <v>0</v>
      </c>
      <c r="K22" s="23" t="str">
        <f t="shared" si="6"/>
        <v xml:space="preserve"> </v>
      </c>
      <c r="M22" s="59" t="s">
        <v>34</v>
      </c>
      <c r="N22" s="13"/>
      <c r="O22" s="14"/>
      <c r="P22" s="160">
        <f>IF('Year 5 Data Entry'!$L$15="",'Year 5 Data Entry'!F40,(COUNTIF('Year 5 Data Entry'!$W$15:$Z$1014,M22)))</f>
        <v>0</v>
      </c>
      <c r="Q22" s="106" t="str">
        <f>IFERROR(P22/SUM($P$9:$P$23)," ")</f>
        <v xml:space="preserve"> </v>
      </c>
      <c r="Y22" s="188" t="s">
        <v>138</v>
      </c>
      <c r="Z22" s="189" t="s">
        <v>118</v>
      </c>
      <c r="AA22" s="191" t="str">
        <f>S28</f>
        <v xml:space="preserve"> </v>
      </c>
      <c r="AB22" s="192">
        <v>9</v>
      </c>
      <c r="AC22" s="192" t="e">
        <f t="shared" si="5"/>
        <v>#VALUE!</v>
      </c>
      <c r="AD22" s="194"/>
    </row>
    <row r="23" spans="1:31" x14ac:dyDescent="0.3">
      <c r="A23" s="236" t="s">
        <v>90</v>
      </c>
      <c r="B23" s="236"/>
      <c r="C23" s="236"/>
      <c r="D23" s="236"/>
      <c r="E23" s="236"/>
      <c r="F23" s="160">
        <f>IF('Year 5 Data Entry'!$L$15="",'Year 5 Data Entry'!$G$22,(SUM('Year 5 Data Entry'!$T$15:$T$1014)))</f>
        <v>0</v>
      </c>
      <c r="G23" s="101" t="str">
        <f>IFERROR(F23/$F$1," ")</f>
        <v xml:space="preserve"> </v>
      </c>
      <c r="I23" s="24" t="s">
        <v>59</v>
      </c>
      <c r="J23" s="163">
        <f>IF('Year 5 Data Entry'!$L$15="",'Year 5 Data Entry'!$C$58,(COUNTIF('Year 5 Data Entry'!$U$15:$U$1014,I23)))</f>
        <v>0</v>
      </c>
      <c r="K23" s="23" t="str">
        <f t="shared" si="6"/>
        <v xml:space="preserve"> </v>
      </c>
      <c r="M23" s="59" t="s">
        <v>64</v>
      </c>
      <c r="N23" s="13"/>
      <c r="O23" s="14"/>
      <c r="P23" s="160">
        <f>IF('Year 5 Data Entry'!$L$15="",'Year 5 Data Entry'!F41,(COUNTIF('Year 5 Data Entry'!$W$15:$Z$1014,M23)))</f>
        <v>0</v>
      </c>
      <c r="Q23" s="106" t="str">
        <f>IFERROR(P23/SUM($P$9:$P$23)," ")</f>
        <v xml:space="preserve"> </v>
      </c>
      <c r="Y23" s="188" t="s">
        <v>139</v>
      </c>
      <c r="Z23" s="189" t="s">
        <v>118</v>
      </c>
      <c r="AA23" s="191" t="str">
        <f>S29</f>
        <v xml:space="preserve"> </v>
      </c>
      <c r="AB23" s="192">
        <v>8</v>
      </c>
      <c r="AC23" s="192" t="e">
        <f t="shared" si="5"/>
        <v>#VALUE!</v>
      </c>
      <c r="AD23" s="194"/>
    </row>
    <row r="24" spans="1:31" ht="14.4" customHeight="1" x14ac:dyDescent="0.3">
      <c r="A24" s="236"/>
      <c r="B24" s="236"/>
      <c r="C24" s="236"/>
      <c r="D24" s="236"/>
      <c r="E24" s="236"/>
      <c r="F24" s="8"/>
      <c r="G24" s="8"/>
      <c r="I24" s="24" t="s">
        <v>60</v>
      </c>
      <c r="J24" s="163">
        <f>IF('Year 5 Data Entry'!$L$15="",'Year 5 Data Entry'!$C$59,(COUNTIF('Year 5 Data Entry'!$U$15:$U$1014,I24)))</f>
        <v>0</v>
      </c>
      <c r="K24" s="23" t="str">
        <f t="shared" si="6"/>
        <v xml:space="preserve"> </v>
      </c>
      <c r="L24" s="18"/>
      <c r="P24" s="116"/>
      <c r="Q24" s="8"/>
      <c r="T24" s="26"/>
      <c r="U24" s="26"/>
      <c r="Y24" s="188" t="s">
        <v>140</v>
      </c>
      <c r="Z24" s="189" t="s">
        <v>118</v>
      </c>
      <c r="AA24" s="191" t="str">
        <f>S30</f>
        <v xml:space="preserve"> </v>
      </c>
      <c r="AB24" s="192">
        <v>7</v>
      </c>
      <c r="AC24" s="192" t="e">
        <f t="shared" si="5"/>
        <v>#VALUE!</v>
      </c>
      <c r="AD24" s="194"/>
    </row>
    <row r="25" spans="1:31" x14ac:dyDescent="0.3">
      <c r="F25" s="8"/>
      <c r="G25" s="8"/>
      <c r="I25" s="25" t="s">
        <v>61</v>
      </c>
      <c r="J25" s="163">
        <f>IF('Year 5 Data Entry'!$L$15="",'Year 5 Data Entry'!$C$60,(COUNTIF('Year 5 Data Entry'!$U$15:$U$1014,I25)))</f>
        <v>0</v>
      </c>
      <c r="K25" s="23" t="str">
        <f t="shared" si="6"/>
        <v xml:space="preserve"> </v>
      </c>
      <c r="L25" s="27"/>
      <c r="M25" s="224" t="s">
        <v>53</v>
      </c>
      <c r="N25" s="224"/>
      <c r="O25" s="224"/>
      <c r="P25" s="233" t="s">
        <v>51</v>
      </c>
      <c r="Q25" s="233"/>
      <c r="R25" s="209" t="s">
        <v>52</v>
      </c>
      <c r="S25" s="209"/>
      <c r="T25" s="28"/>
      <c r="Y25" s="188" t="s">
        <v>141</v>
      </c>
      <c r="Z25" s="189" t="s">
        <v>118</v>
      </c>
      <c r="AA25" s="191" t="str">
        <f>S31</f>
        <v xml:space="preserve"> </v>
      </c>
      <c r="AB25" s="192">
        <v>6</v>
      </c>
      <c r="AC25" s="192" t="e">
        <f t="shared" si="5"/>
        <v>#VALUE!</v>
      </c>
      <c r="AD25" s="190" t="e">
        <f>AC21:AC25</f>
        <v>#VALUE!</v>
      </c>
    </row>
    <row r="26" spans="1:31" ht="14.4" customHeight="1" x14ac:dyDescent="0.3">
      <c r="A26" s="9" t="s">
        <v>54</v>
      </c>
      <c r="F26" s="160">
        <f>IF('Year 5 Data Entry'!$L$15="",'Year 5 Data Entry'!$G$24,(SUM('Year 5 Data Entry'!$V$15:$V$1014)))</f>
        <v>0</v>
      </c>
      <c r="G26" s="101" t="str">
        <f>IFERROR(F26/$F$1," ")</f>
        <v xml:space="preserve"> </v>
      </c>
      <c r="L26" s="18"/>
      <c r="M26" s="225"/>
      <c r="N26" s="225"/>
      <c r="O26" s="225"/>
      <c r="P26" s="212"/>
      <c r="Q26" s="212"/>
      <c r="R26" s="212"/>
      <c r="S26" s="212"/>
      <c r="T26" s="30"/>
      <c r="Y26" s="196" t="s">
        <v>127</v>
      </c>
      <c r="Z26" s="197" t="s">
        <v>118</v>
      </c>
      <c r="AA26" s="198" t="str">
        <f>K22</f>
        <v xml:space="preserve"> </v>
      </c>
      <c r="AB26" s="199">
        <v>7</v>
      </c>
      <c r="AC26" s="199" t="e">
        <f t="shared" si="5"/>
        <v>#VALUE!</v>
      </c>
      <c r="AD26" s="194"/>
    </row>
    <row r="27" spans="1:31" x14ac:dyDescent="0.3">
      <c r="M27" s="29"/>
      <c r="N27" s="237" t="s">
        <v>12</v>
      </c>
      <c r="O27" s="238"/>
      <c r="P27" s="160">
        <f>IF('Year 5 Data Entry'!$L$15="",'Year 5 Data Entry'!$C$38,(COUNTIF('Year 5 Data Entry'!$R$15:$R$1014,N27)))</f>
        <v>0</v>
      </c>
      <c r="Q27" s="97" t="str">
        <f t="shared" ref="Q27:Q32" si="7">IFERROR(P27/SUM($P$27:$P$32)," ")</f>
        <v xml:space="preserve"> </v>
      </c>
      <c r="R27" s="160">
        <f>IF('Year 5 Data Entry'!$L$15="",'Year 5 Data Entry'!$C$46,(COUNTIF('Year 5 Data Entry'!$S$15:$S$1014,N27)))</f>
        <v>0</v>
      </c>
      <c r="S27" s="106" t="str">
        <f t="shared" ref="S27:S32" si="8">IFERROR(R27/SUM($R$27:$R$32)," ")</f>
        <v xml:space="preserve"> </v>
      </c>
      <c r="Y27" s="196" t="s">
        <v>128</v>
      </c>
      <c r="Z27" s="197" t="s">
        <v>118</v>
      </c>
      <c r="AA27" s="200" t="str">
        <f>K23</f>
        <v xml:space="preserve"> </v>
      </c>
      <c r="AB27" s="199">
        <v>8</v>
      </c>
      <c r="AC27" s="199" t="e">
        <f t="shared" si="5"/>
        <v>#VALUE!</v>
      </c>
      <c r="AD27" s="194"/>
    </row>
    <row r="28" spans="1:31" x14ac:dyDescent="0.3">
      <c r="M28" s="29"/>
      <c r="N28" s="237" t="s">
        <v>13</v>
      </c>
      <c r="O28" s="238"/>
      <c r="P28" s="160">
        <f>IF('Year 5 Data Entry'!$L$15="",'Year 5 Data Entry'!$C$39,(COUNTIF('Year 5 Data Entry'!$R$15:$R$1014,N28)))</f>
        <v>0</v>
      </c>
      <c r="Q28" s="97" t="str">
        <f t="shared" si="7"/>
        <v xml:space="preserve"> </v>
      </c>
      <c r="R28" s="160">
        <f>IF('Year 5 Data Entry'!$L$15="",'Year 5 Data Entry'!$C$47,(COUNTIF('Year 5 Data Entry'!$S$15:$S$1014,N28)))</f>
        <v>0</v>
      </c>
      <c r="S28" s="106" t="str">
        <f t="shared" si="8"/>
        <v xml:space="preserve"> </v>
      </c>
      <c r="Y28" s="196" t="s">
        <v>129</v>
      </c>
      <c r="Z28" s="197" t="s">
        <v>118</v>
      </c>
      <c r="AA28" s="200" t="str">
        <f>K24</f>
        <v xml:space="preserve"> </v>
      </c>
      <c r="AB28" s="199">
        <v>9</v>
      </c>
      <c r="AC28" s="199" t="e">
        <f t="shared" si="5"/>
        <v>#VALUE!</v>
      </c>
      <c r="AD28" s="194"/>
    </row>
    <row r="29" spans="1:31" x14ac:dyDescent="0.3">
      <c r="M29" s="29"/>
      <c r="N29" s="234" t="s">
        <v>14</v>
      </c>
      <c r="O29" s="235"/>
      <c r="P29" s="160">
        <f>IF('Year 5 Data Entry'!$L$15="",'Year 5 Data Entry'!$C$40,(COUNTIF('Year 5 Data Entry'!$R$15:$R$1014,N29)))</f>
        <v>0</v>
      </c>
      <c r="Q29" s="97" t="str">
        <f t="shared" si="7"/>
        <v xml:space="preserve"> </v>
      </c>
      <c r="R29" s="160">
        <f>IF('Year 5 Data Entry'!$L$15="",'Year 5 Data Entry'!$C$48,(COUNTIF('Year 5 Data Entry'!$S$15:$S$1014,N29)))</f>
        <v>0</v>
      </c>
      <c r="S29" s="106" t="str">
        <f t="shared" si="8"/>
        <v xml:space="preserve"> </v>
      </c>
      <c r="Y29" s="196" t="s">
        <v>130</v>
      </c>
      <c r="Z29" s="197" t="s">
        <v>118</v>
      </c>
      <c r="AA29" s="200" t="str">
        <f>K25</f>
        <v xml:space="preserve"> </v>
      </c>
      <c r="AB29" s="199">
        <v>10</v>
      </c>
      <c r="AC29" s="199" t="e">
        <f t="shared" si="5"/>
        <v>#VALUE!</v>
      </c>
      <c r="AD29" s="190" t="e">
        <f>AC26:AC29</f>
        <v>#VALUE!</v>
      </c>
    </row>
    <row r="30" spans="1:31" x14ac:dyDescent="0.3">
      <c r="M30" s="29"/>
      <c r="N30" s="234" t="s">
        <v>15</v>
      </c>
      <c r="O30" s="235"/>
      <c r="P30" s="160">
        <f>IF('Year 5 Data Entry'!$L$15="",'Year 5 Data Entry'!$C$41,(COUNTIF('Year 5 Data Entry'!$R$15:$R$1014,N30)))</f>
        <v>0</v>
      </c>
      <c r="Q30" s="97" t="str">
        <f t="shared" si="7"/>
        <v xml:space="preserve"> </v>
      </c>
      <c r="R30" s="160">
        <f>IF('Year 5 Data Entry'!$L$15="",'Year 5 Data Entry'!$C$49,(COUNTIF('Year 5 Data Entry'!$S$15:$S$1014,N30)))</f>
        <v>0</v>
      </c>
      <c r="S30" s="106" t="str">
        <f t="shared" si="8"/>
        <v xml:space="preserve"> </v>
      </c>
      <c r="AD30" s="194"/>
    </row>
    <row r="31" spans="1:31" x14ac:dyDescent="0.3">
      <c r="M31" s="29"/>
      <c r="N31" s="234" t="s">
        <v>16</v>
      </c>
      <c r="O31" s="235"/>
      <c r="P31" s="160">
        <f>IF('Year 5 Data Entry'!$L$15="",'Year 5 Data Entry'!$C$42,(COUNTIF('Year 5 Data Entry'!$R$15:$R$1014,N31)))</f>
        <v>0</v>
      </c>
      <c r="Q31" s="97" t="str">
        <f t="shared" si="7"/>
        <v xml:space="preserve"> </v>
      </c>
      <c r="R31" s="160">
        <f>IF('Year 5 Data Entry'!$L$15="",'Year 5 Data Entry'!$C$50,(COUNTIF('Year 5 Data Entry'!$S$15:$S$1014,N31)))</f>
        <v>0</v>
      </c>
      <c r="S31" s="106" t="str">
        <f t="shared" si="8"/>
        <v xml:space="preserve"> </v>
      </c>
      <c r="AD31" s="194"/>
    </row>
    <row r="32" spans="1:31" x14ac:dyDescent="0.3">
      <c r="M32" s="29"/>
      <c r="N32" s="234" t="s">
        <v>17</v>
      </c>
      <c r="O32" s="235"/>
      <c r="P32" s="160">
        <f>IF('Year 5 Data Entry'!$L$15="",'Year 5 Data Entry'!$C$43,(COUNTIF('Year 5 Data Entry'!$R$15:$R$1014,N32)))</f>
        <v>0</v>
      </c>
      <c r="Q32" s="97" t="str">
        <f t="shared" si="7"/>
        <v xml:space="preserve"> </v>
      </c>
      <c r="R32" s="160">
        <f>IF('Year 5 Data Entry'!$L$15="",'Year 5 Data Entry'!$C$51,(COUNTIF('Year 5 Data Entry'!$S$15:$S$1014,N32)))</f>
        <v>0</v>
      </c>
      <c r="S32" s="106" t="str">
        <f t="shared" si="8"/>
        <v xml:space="preserve"> </v>
      </c>
      <c r="AD32" s="194"/>
    </row>
    <row r="35" spans="14:15" ht="86.4" customHeight="1" x14ac:dyDescent="0.3">
      <c r="N35" s="31"/>
      <c r="O35" s="31"/>
    </row>
    <row r="36" spans="14:15" ht="14.4" customHeight="1" x14ac:dyDescent="0.3"/>
    <row r="46" spans="14:15" ht="14.4" customHeight="1" x14ac:dyDescent="0.3"/>
  </sheetData>
  <sheetProtection algorithmName="SHA-512" hashValue="MyWjqNBlMbjfD8/WcQV98ZLDtpI8XgTtTD68DPuKPMCAN0Afo55lfhpbiUjYUKboBqoNEZBZN6bLNqpi2XkH+A==" saltValue="iN2HePBbhoLqUux7BuGpZg==" spinCount="100000" sheet="1" objects="1" scenarios="1" selectLockedCells="1" sort="0" autoFilter="0"/>
  <protectedRanges>
    <protectedRange sqref="M8:Q23" name="Range1"/>
  </protectedRanges>
  <autoFilter ref="M8:Q23">
    <filterColumn colId="0" showButton="0"/>
    <filterColumn colId="1" showButton="0"/>
    <sortState ref="M9:Q23">
      <sortCondition ref="M8:M23"/>
    </sortState>
  </autoFilter>
  <mergeCells count="26">
    <mergeCell ref="A16:E16"/>
    <mergeCell ref="A18:E18"/>
    <mergeCell ref="B3:F3"/>
    <mergeCell ref="M3:O3"/>
    <mergeCell ref="B5:D5"/>
    <mergeCell ref="M5:O5"/>
    <mergeCell ref="A7:C7"/>
    <mergeCell ref="E7:G7"/>
    <mergeCell ref="I7:K7"/>
    <mergeCell ref="M7:Q7"/>
    <mergeCell ref="N27:O27"/>
    <mergeCell ref="I8:I9"/>
    <mergeCell ref="J8:J9"/>
    <mergeCell ref="K8:K9"/>
    <mergeCell ref="M8:O8"/>
    <mergeCell ref="I15:K18"/>
    <mergeCell ref="A20:E21"/>
    <mergeCell ref="A23:E24"/>
    <mergeCell ref="M25:O26"/>
    <mergeCell ref="P25:Q26"/>
    <mergeCell ref="R25:S26"/>
    <mergeCell ref="N28:O28"/>
    <mergeCell ref="N29:O29"/>
    <mergeCell ref="N30:O30"/>
    <mergeCell ref="N31:O31"/>
    <mergeCell ref="N32:O32"/>
  </mergeCells>
  <conditionalFormatting sqref="B3:F3">
    <cfRule type="cellIs" dxfId="1" priority="2" operator="equal">
      <formula>0</formula>
    </cfRule>
  </conditionalFormatting>
  <conditionalFormatting sqref="F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A1017"/>
  <sheetViews>
    <sheetView showGridLines="0" zoomScale="60" zoomScaleNormal="60" workbookViewId="0">
      <selection activeCell="F10" sqref="F10"/>
    </sheetView>
  </sheetViews>
  <sheetFormatPr defaultRowHeight="14.4" x14ac:dyDescent="0.3"/>
  <cols>
    <col min="2" max="2" width="22" customWidth="1"/>
    <col min="3" max="3" width="12" style="4" customWidth="1"/>
    <col min="4" max="4" width="14.33203125" style="4" customWidth="1"/>
    <col min="5" max="5" width="35.33203125" style="5" customWidth="1"/>
    <col min="6" max="6" width="12" style="5" customWidth="1"/>
    <col min="7" max="7" width="12.109375" style="4" customWidth="1"/>
    <col min="8" max="8" width="5.88671875" customWidth="1"/>
    <col min="9" max="9" width="3.109375" customWidth="1"/>
    <col min="10" max="10" width="5.88671875" customWidth="1"/>
    <col min="11" max="11" width="6.5546875" customWidth="1"/>
    <col min="12" max="12" width="12.109375" customWidth="1"/>
    <col min="13" max="13" width="12" customWidth="1"/>
    <col min="14" max="14" width="14.33203125" style="4" customWidth="1"/>
    <col min="15" max="17" width="6.6640625" customWidth="1"/>
    <col min="18" max="18" width="18.33203125" customWidth="1"/>
    <col min="19" max="19" width="16.33203125" customWidth="1"/>
    <col min="20" max="22" width="6.6640625" customWidth="1"/>
    <col min="23" max="26" width="35.109375" customWidth="1"/>
    <col min="27" max="27" width="9" customWidth="1"/>
  </cols>
  <sheetData>
    <row r="2" spans="2:27" ht="21.6" x14ac:dyDescent="0.55000000000000004">
      <c r="B2" s="76" t="s">
        <v>148</v>
      </c>
      <c r="C2" s="77"/>
      <c r="D2" s="77"/>
      <c r="E2" s="78"/>
      <c r="F2" s="78"/>
      <c r="G2" s="77"/>
      <c r="H2" s="72"/>
      <c r="I2" s="72"/>
      <c r="J2" s="72"/>
      <c r="K2" s="72"/>
      <c r="L2" s="72"/>
      <c r="M2" s="72"/>
    </row>
    <row r="3" spans="2:27" x14ac:dyDescent="0.3">
      <c r="B3" s="79" t="s">
        <v>95</v>
      </c>
      <c r="C3" s="77"/>
      <c r="D3" s="77"/>
      <c r="E3" s="78"/>
      <c r="F3" s="78"/>
      <c r="G3" s="77"/>
      <c r="H3" s="72"/>
      <c r="I3" s="72"/>
      <c r="J3" s="72"/>
      <c r="K3" s="72"/>
      <c r="L3" s="72"/>
      <c r="M3" s="72"/>
    </row>
    <row r="4" spans="2:27" x14ac:dyDescent="0.3">
      <c r="B4" s="72" t="s">
        <v>120</v>
      </c>
      <c r="C4" s="77"/>
      <c r="D4" s="77"/>
      <c r="E4" s="78"/>
      <c r="F4" s="78"/>
      <c r="G4" s="77"/>
      <c r="H4" s="72"/>
      <c r="I4" s="72"/>
      <c r="J4" s="72"/>
      <c r="K4" s="72"/>
      <c r="L4" s="72"/>
      <c r="M4" s="72"/>
    </row>
    <row r="5" spans="2:27" x14ac:dyDescent="0.3">
      <c r="B5" s="72" t="s">
        <v>96</v>
      </c>
      <c r="C5" s="77"/>
      <c r="D5" s="77"/>
      <c r="E5" s="78"/>
      <c r="F5" s="78"/>
      <c r="G5" s="77"/>
      <c r="H5" s="72"/>
      <c r="I5" s="72"/>
      <c r="J5" s="72"/>
      <c r="K5" s="72"/>
      <c r="L5" s="72"/>
      <c r="M5" s="72"/>
    </row>
    <row r="6" spans="2:27" x14ac:dyDescent="0.3">
      <c r="B6" s="72" t="s">
        <v>97</v>
      </c>
      <c r="C6" s="77"/>
      <c r="D6" s="77"/>
      <c r="E6" s="78"/>
      <c r="F6" s="78"/>
      <c r="G6" s="77"/>
      <c r="H6" s="72"/>
      <c r="I6" s="72"/>
      <c r="J6" s="72"/>
      <c r="K6" s="72"/>
      <c r="L6" s="72"/>
      <c r="M6" s="72"/>
    </row>
    <row r="7" spans="2:27" x14ac:dyDescent="0.3">
      <c r="B7" s="72" t="s">
        <v>98</v>
      </c>
      <c r="C7" s="77"/>
      <c r="D7" s="77"/>
      <c r="E7" s="78"/>
      <c r="F7" s="78"/>
      <c r="G7" s="77"/>
      <c r="H7" s="72"/>
      <c r="I7" s="72"/>
      <c r="J7" s="72"/>
      <c r="K7" s="72"/>
      <c r="L7" s="72"/>
      <c r="M7" s="72"/>
    </row>
    <row r="8" spans="2:27" x14ac:dyDescent="0.3">
      <c r="B8" s="72"/>
      <c r="C8" s="77"/>
      <c r="D8" s="77"/>
      <c r="E8" s="78"/>
      <c r="F8" s="78"/>
      <c r="G8" s="77"/>
      <c r="H8" s="72"/>
      <c r="I8" s="72"/>
      <c r="J8" s="72"/>
      <c r="K8" s="72"/>
      <c r="L8" s="72"/>
      <c r="M8" s="72"/>
    </row>
    <row r="9" spans="2:27" x14ac:dyDescent="0.3">
      <c r="B9" s="80"/>
      <c r="C9" s="81"/>
      <c r="D9" s="81"/>
      <c r="E9" s="82"/>
      <c r="F9" s="82"/>
      <c r="G9" s="81"/>
      <c r="H9" s="80"/>
      <c r="I9" s="72"/>
      <c r="J9" s="80"/>
      <c r="K9" s="80"/>
      <c r="L9" s="80"/>
    </row>
    <row r="10" spans="2:27" x14ac:dyDescent="0.3">
      <c r="B10" s="175" t="s">
        <v>152</v>
      </c>
      <c r="C10" s="34"/>
      <c r="D10" s="81"/>
      <c r="E10" s="176" t="s">
        <v>153</v>
      </c>
      <c r="F10" s="202"/>
      <c r="G10" s="81"/>
      <c r="H10" s="80"/>
      <c r="I10" s="72"/>
      <c r="J10" s="80"/>
      <c r="K10" s="80"/>
      <c r="L10" s="80"/>
    </row>
    <row r="11" spans="2:27" x14ac:dyDescent="0.3">
      <c r="B11" s="80"/>
      <c r="C11" s="81"/>
      <c r="D11" s="81"/>
      <c r="E11" s="82"/>
      <c r="F11" s="82"/>
      <c r="G11" s="81"/>
      <c r="H11" s="80"/>
      <c r="I11" s="72"/>
      <c r="J11" s="80"/>
      <c r="K11" s="80"/>
    </row>
    <row r="12" spans="2:27" x14ac:dyDescent="0.3">
      <c r="B12" s="62" t="s">
        <v>101</v>
      </c>
      <c r="I12" s="88" t="s">
        <v>119</v>
      </c>
      <c r="K12" s="62" t="s">
        <v>99</v>
      </c>
      <c r="L12" s="4"/>
      <c r="M12" s="4"/>
      <c r="O12" s="5"/>
      <c r="P12" s="5"/>
      <c r="Q12" s="5"/>
      <c r="R12" s="4"/>
      <c r="T12" s="3"/>
      <c r="V12" s="3"/>
      <c r="AA12" s="4"/>
    </row>
    <row r="13" spans="2:27" x14ac:dyDescent="0.3">
      <c r="B13" s="63" t="s">
        <v>102</v>
      </c>
      <c r="I13" s="72"/>
      <c r="K13" t="s">
        <v>100</v>
      </c>
      <c r="L13" s="4"/>
      <c r="M13" s="4"/>
      <c r="O13" s="5"/>
      <c r="P13" s="5"/>
      <c r="Q13" s="5"/>
      <c r="R13" s="4"/>
      <c r="T13" s="3"/>
      <c r="V13" s="3"/>
      <c r="AA13" s="4"/>
    </row>
    <row r="14" spans="2:27" x14ac:dyDescent="0.3">
      <c r="B14" s="63"/>
      <c r="I14" s="72"/>
      <c r="K14" s="1"/>
      <c r="L14" s="32" t="s">
        <v>67</v>
      </c>
      <c r="M14" s="32" t="s">
        <v>68</v>
      </c>
      <c r="N14" s="32" t="s">
        <v>69</v>
      </c>
      <c r="O14" s="35" t="s">
        <v>70</v>
      </c>
      <c r="P14" s="35" t="s">
        <v>71</v>
      </c>
      <c r="Q14" s="35" t="s">
        <v>72</v>
      </c>
      <c r="R14" s="32" t="s">
        <v>73</v>
      </c>
      <c r="S14" s="32" t="s">
        <v>74</v>
      </c>
      <c r="T14" s="32" t="s">
        <v>75</v>
      </c>
      <c r="U14" s="32" t="s">
        <v>76</v>
      </c>
      <c r="V14" s="32" t="s">
        <v>77</v>
      </c>
      <c r="W14" s="32" t="s">
        <v>91</v>
      </c>
      <c r="X14" s="32" t="s">
        <v>92</v>
      </c>
      <c r="Y14" s="32" t="s">
        <v>93</v>
      </c>
      <c r="Z14" s="32" t="s">
        <v>94</v>
      </c>
      <c r="AA14" s="32" t="s">
        <v>79</v>
      </c>
    </row>
    <row r="15" spans="2:27" x14ac:dyDescent="0.3">
      <c r="B15" s="62" t="s">
        <v>106</v>
      </c>
      <c r="I15" s="72"/>
      <c r="K15" s="32">
        <v>1</v>
      </c>
      <c r="L15" s="34"/>
      <c r="M15" s="34"/>
      <c r="N15" s="34"/>
      <c r="O15" s="38"/>
      <c r="P15" s="38"/>
      <c r="Q15" s="38"/>
      <c r="R15" s="34"/>
      <c r="S15" s="33"/>
      <c r="T15" s="2"/>
      <c r="U15" s="33"/>
      <c r="V15" s="2"/>
      <c r="W15" s="61"/>
      <c r="X15" s="61"/>
      <c r="Y15" s="61"/>
      <c r="Z15" s="61"/>
      <c r="AA15" s="34"/>
    </row>
    <row r="16" spans="2:27" x14ac:dyDescent="0.3">
      <c r="B16" s="55" t="s">
        <v>42</v>
      </c>
      <c r="C16" s="38"/>
      <c r="E16" s="68" t="s">
        <v>111</v>
      </c>
      <c r="F16" s="66"/>
      <c r="G16" s="38"/>
      <c r="H16" s="66"/>
      <c r="I16" s="73"/>
      <c r="J16" s="66"/>
      <c r="K16" s="32">
        <v>2</v>
      </c>
      <c r="L16" s="34"/>
      <c r="M16" s="34"/>
      <c r="N16" s="34"/>
      <c r="O16" s="38"/>
      <c r="P16" s="38"/>
      <c r="Q16" s="38"/>
      <c r="R16" s="34"/>
      <c r="S16" s="33"/>
      <c r="T16" s="2"/>
      <c r="U16" s="33"/>
      <c r="V16" s="2"/>
      <c r="W16" s="61"/>
      <c r="X16" s="61"/>
      <c r="Y16" s="61"/>
      <c r="Z16" s="61"/>
      <c r="AA16" s="34"/>
    </row>
    <row r="17" spans="2:27" x14ac:dyDescent="0.3">
      <c r="B17" s="55" t="s">
        <v>2</v>
      </c>
      <c r="C17" s="38"/>
      <c r="E17" s="6"/>
      <c r="F17" s="6"/>
      <c r="G17" s="6"/>
      <c r="H17" s="6"/>
      <c r="I17" s="74"/>
      <c r="J17" s="6"/>
      <c r="K17" s="32">
        <v>3</v>
      </c>
      <c r="L17" s="34"/>
      <c r="M17" s="34"/>
      <c r="N17" s="34"/>
      <c r="O17" s="38"/>
      <c r="P17" s="38"/>
      <c r="Q17" s="38"/>
      <c r="R17" s="34"/>
      <c r="S17" s="33"/>
      <c r="T17" s="2"/>
      <c r="U17" s="33"/>
      <c r="V17" s="2"/>
      <c r="W17" s="61"/>
      <c r="X17" s="61"/>
      <c r="Y17" s="61"/>
      <c r="Z17" s="61"/>
      <c r="AA17" s="34"/>
    </row>
    <row r="18" spans="2:27" x14ac:dyDescent="0.3">
      <c r="B18" s="55" t="s">
        <v>43</v>
      </c>
      <c r="C18" s="38"/>
      <c r="E18" s="69" t="s">
        <v>112</v>
      </c>
      <c r="F18" s="66"/>
      <c r="G18" s="38"/>
      <c r="H18" s="66"/>
      <c r="I18" s="73"/>
      <c r="J18" s="66"/>
      <c r="K18" s="32">
        <v>4</v>
      </c>
      <c r="L18" s="34"/>
      <c r="M18" s="34"/>
      <c r="N18" s="34"/>
      <c r="O18" s="38"/>
      <c r="P18" s="38"/>
      <c r="Q18" s="38"/>
      <c r="R18" s="34"/>
      <c r="S18" s="33"/>
      <c r="T18" s="2"/>
      <c r="U18" s="33"/>
      <c r="V18" s="2"/>
      <c r="W18" s="61"/>
      <c r="X18" s="61"/>
      <c r="Y18" s="61"/>
      <c r="Z18" s="61"/>
      <c r="AA18" s="34"/>
    </row>
    <row r="19" spans="2:27" x14ac:dyDescent="0.3">
      <c r="B19" s="55" t="s">
        <v>44</v>
      </c>
      <c r="C19" s="38"/>
      <c r="E19" s="36"/>
      <c r="F19" s="6"/>
      <c r="G19" s="6"/>
      <c r="H19" s="6"/>
      <c r="I19" s="74"/>
      <c r="J19" s="6"/>
      <c r="K19" s="32">
        <v>5</v>
      </c>
      <c r="L19" s="34"/>
      <c r="M19" s="34"/>
      <c r="N19" s="34"/>
      <c r="O19" s="38"/>
      <c r="P19" s="38"/>
      <c r="Q19" s="38"/>
      <c r="R19" s="34"/>
      <c r="S19" s="33"/>
      <c r="T19" s="2"/>
      <c r="U19" s="33"/>
      <c r="V19" s="2"/>
      <c r="W19" s="61"/>
      <c r="X19" s="61"/>
      <c r="Y19" s="61"/>
      <c r="Z19" s="61"/>
      <c r="AA19" s="34"/>
    </row>
    <row r="20" spans="2:27" ht="15" customHeight="1" x14ac:dyDescent="0.3">
      <c r="B20" s="55" t="s">
        <v>45</v>
      </c>
      <c r="C20" s="38"/>
      <c r="E20" s="70" t="s">
        <v>115</v>
      </c>
      <c r="F20" s="71"/>
      <c r="G20" s="38"/>
      <c r="H20" s="67"/>
      <c r="I20" s="75"/>
      <c r="J20" s="67"/>
      <c r="K20" s="32">
        <v>6</v>
      </c>
      <c r="L20" s="34"/>
      <c r="M20" s="34"/>
      <c r="N20" s="34"/>
      <c r="O20" s="38"/>
      <c r="P20" s="38"/>
      <c r="Q20" s="38"/>
      <c r="R20" s="34"/>
      <c r="S20" s="33"/>
      <c r="T20" s="2"/>
      <c r="U20" s="33"/>
      <c r="V20" s="2"/>
      <c r="W20" s="61"/>
      <c r="X20" s="61"/>
      <c r="Y20" s="61"/>
      <c r="Z20" s="61"/>
      <c r="AA20" s="34"/>
    </row>
    <row r="21" spans="2:27" x14ac:dyDescent="0.3">
      <c r="E21" s="70"/>
      <c r="F21" s="67"/>
      <c r="G21" s="67"/>
      <c r="H21" s="67"/>
      <c r="I21" s="75"/>
      <c r="J21" s="67"/>
      <c r="K21" s="32">
        <v>7</v>
      </c>
      <c r="L21" s="34"/>
      <c r="M21" s="34"/>
      <c r="N21" s="34"/>
      <c r="O21" s="38"/>
      <c r="P21" s="38"/>
      <c r="Q21" s="38"/>
      <c r="R21" s="34"/>
      <c r="S21" s="33"/>
      <c r="T21" s="2"/>
      <c r="U21" s="33"/>
      <c r="V21" s="2"/>
      <c r="W21" s="61"/>
      <c r="X21" s="61"/>
      <c r="Y21" s="61"/>
      <c r="Z21" s="61"/>
      <c r="AA21" s="34"/>
    </row>
    <row r="22" spans="2:27" ht="15" customHeight="1" x14ac:dyDescent="0.3">
      <c r="B22" s="246" t="s">
        <v>107</v>
      </c>
      <c r="C22" s="246"/>
      <c r="E22" s="70" t="s">
        <v>113</v>
      </c>
      <c r="F22" s="6"/>
      <c r="G22" s="38"/>
      <c r="H22" s="6"/>
      <c r="I22" s="74"/>
      <c r="J22" s="6"/>
      <c r="K22" s="32">
        <v>8</v>
      </c>
      <c r="L22" s="34"/>
      <c r="M22" s="34"/>
      <c r="N22" s="34"/>
      <c r="O22" s="38"/>
      <c r="P22" s="38"/>
      <c r="Q22" s="38"/>
      <c r="R22" s="34"/>
      <c r="S22" s="33"/>
      <c r="T22" s="2"/>
      <c r="U22" s="33"/>
      <c r="V22" s="2"/>
      <c r="W22" s="61"/>
      <c r="X22" s="61"/>
      <c r="Y22" s="61"/>
      <c r="Z22" s="61"/>
      <c r="AA22" s="34"/>
    </row>
    <row r="23" spans="2:27" x14ac:dyDescent="0.3">
      <c r="B23" s="10" t="s">
        <v>0</v>
      </c>
      <c r="C23" s="38"/>
      <c r="E23" s="70"/>
      <c r="F23" s="67"/>
      <c r="H23" s="67"/>
      <c r="I23" s="75"/>
      <c r="J23" s="67"/>
      <c r="K23" s="32">
        <v>9</v>
      </c>
      <c r="L23" s="34"/>
      <c r="M23" s="34"/>
      <c r="N23" s="34"/>
      <c r="O23" s="38"/>
      <c r="P23" s="38"/>
      <c r="Q23" s="38"/>
      <c r="R23" s="34"/>
      <c r="S23" s="33"/>
      <c r="T23" s="2"/>
      <c r="U23" s="33"/>
      <c r="V23" s="2"/>
      <c r="W23" s="61"/>
      <c r="X23" s="61"/>
      <c r="Y23" s="61"/>
      <c r="Z23" s="61"/>
      <c r="AA23" s="34"/>
    </row>
    <row r="24" spans="2:27" x14ac:dyDescent="0.3">
      <c r="B24" s="10" t="s">
        <v>1</v>
      </c>
      <c r="C24" s="38"/>
      <c r="E24" s="54" t="s">
        <v>114</v>
      </c>
      <c r="F24" s="67"/>
      <c r="G24" s="38"/>
      <c r="H24" s="67"/>
      <c r="I24" s="75"/>
      <c r="J24" s="67"/>
      <c r="K24" s="32">
        <v>10</v>
      </c>
      <c r="L24" s="34"/>
      <c r="M24" s="34"/>
      <c r="N24" s="34"/>
      <c r="O24" s="38"/>
      <c r="P24" s="38"/>
      <c r="Q24" s="38"/>
      <c r="R24" s="34"/>
      <c r="S24" s="33"/>
      <c r="T24" s="2"/>
      <c r="U24" s="33"/>
      <c r="V24" s="2"/>
      <c r="W24" s="61"/>
      <c r="X24" s="61"/>
      <c r="Y24" s="61"/>
      <c r="Z24" s="61"/>
      <c r="AA24" s="34"/>
    </row>
    <row r="25" spans="2:27" x14ac:dyDescent="0.3">
      <c r="B25" s="10" t="s">
        <v>2</v>
      </c>
      <c r="C25" s="38"/>
      <c r="F25" s="6"/>
      <c r="H25" s="6"/>
      <c r="I25" s="74"/>
      <c r="J25" s="6"/>
      <c r="K25" s="32">
        <v>11</v>
      </c>
      <c r="L25" s="34"/>
      <c r="M25" s="34"/>
      <c r="N25" s="34"/>
      <c r="O25" s="38"/>
      <c r="P25" s="38"/>
      <c r="Q25" s="38"/>
      <c r="R25" s="34"/>
      <c r="S25" s="33"/>
      <c r="T25" s="2"/>
      <c r="U25" s="33"/>
      <c r="V25" s="2"/>
      <c r="W25" s="61"/>
      <c r="X25" s="61"/>
      <c r="Y25" s="61"/>
      <c r="Z25" s="61"/>
      <c r="AA25" s="34"/>
    </row>
    <row r="26" spans="2:27" x14ac:dyDescent="0.3">
      <c r="B26" s="10" t="s">
        <v>3</v>
      </c>
      <c r="C26" s="38"/>
      <c r="G26" s="6"/>
      <c r="H26" s="6"/>
      <c r="I26" s="74"/>
      <c r="J26" s="6"/>
      <c r="K26" s="32">
        <v>12</v>
      </c>
      <c r="L26" s="34"/>
      <c r="M26" s="34"/>
      <c r="N26" s="34"/>
      <c r="O26" s="38"/>
      <c r="P26" s="38"/>
      <c r="Q26" s="38"/>
      <c r="R26" s="34"/>
      <c r="S26" s="33"/>
      <c r="T26" s="2"/>
      <c r="U26" s="33"/>
      <c r="V26" s="2"/>
      <c r="W26" s="61"/>
      <c r="X26" s="61"/>
      <c r="Y26" s="61"/>
      <c r="Z26" s="61"/>
      <c r="AA26" s="34"/>
    </row>
    <row r="27" spans="2:27" x14ac:dyDescent="0.3">
      <c r="B27" s="10" t="s">
        <v>4</v>
      </c>
      <c r="C27" s="38"/>
      <c r="E27" s="64" t="s">
        <v>108</v>
      </c>
      <c r="I27" s="72"/>
      <c r="K27" s="32">
        <v>13</v>
      </c>
      <c r="L27" s="34"/>
      <c r="M27" s="34"/>
      <c r="N27" s="34"/>
      <c r="O27" s="38"/>
      <c r="P27" s="38"/>
      <c r="Q27" s="38"/>
      <c r="R27" s="34"/>
      <c r="S27" s="33"/>
      <c r="T27" s="2"/>
      <c r="U27" s="33"/>
      <c r="V27" s="2"/>
      <c r="W27" s="61"/>
      <c r="X27" s="61"/>
      <c r="Y27" s="61"/>
      <c r="Z27" s="61"/>
      <c r="AA27" s="34"/>
    </row>
    <row r="28" spans="2:27" x14ac:dyDescent="0.3">
      <c r="B28" s="10" t="s">
        <v>5</v>
      </c>
      <c r="C28" s="38"/>
      <c r="E28" s="58" t="s">
        <v>39</v>
      </c>
      <c r="F28" s="38"/>
      <c r="I28" s="72"/>
      <c r="K28" s="32">
        <v>14</v>
      </c>
      <c r="L28" s="34"/>
      <c r="M28" s="34"/>
      <c r="N28" s="34"/>
      <c r="O28" s="38"/>
      <c r="P28" s="38"/>
      <c r="Q28" s="38"/>
      <c r="R28" s="34"/>
      <c r="S28" s="33"/>
      <c r="T28" s="2"/>
      <c r="U28" s="33"/>
      <c r="V28" s="2"/>
      <c r="W28" s="61"/>
      <c r="X28" s="61"/>
      <c r="Y28" s="61"/>
      <c r="Z28" s="61"/>
      <c r="AA28" s="34"/>
    </row>
    <row r="29" spans="2:27" x14ac:dyDescent="0.3">
      <c r="E29" s="59" t="s">
        <v>63</v>
      </c>
      <c r="F29" s="38"/>
      <c r="I29" s="72"/>
      <c r="K29" s="32">
        <v>15</v>
      </c>
      <c r="L29" s="34"/>
      <c r="M29" s="34"/>
      <c r="N29" s="34"/>
      <c r="O29" s="38"/>
      <c r="P29" s="38"/>
      <c r="Q29" s="38"/>
      <c r="R29" s="34"/>
      <c r="S29" s="33"/>
      <c r="T29" s="2"/>
      <c r="U29" s="33"/>
      <c r="V29" s="2"/>
      <c r="W29" s="61"/>
      <c r="X29" s="61"/>
      <c r="Y29" s="61"/>
      <c r="Z29" s="61"/>
      <c r="AA29" s="34"/>
    </row>
    <row r="30" spans="2:27" x14ac:dyDescent="0.3">
      <c r="B30" s="62" t="s">
        <v>105</v>
      </c>
      <c r="E30" s="60" t="s">
        <v>38</v>
      </c>
      <c r="F30" s="38"/>
      <c r="I30" s="72"/>
      <c r="K30" s="32">
        <v>16</v>
      </c>
      <c r="L30" s="34"/>
      <c r="M30" s="34"/>
      <c r="N30" s="34"/>
      <c r="O30" s="38"/>
      <c r="P30" s="38"/>
      <c r="Q30" s="38"/>
      <c r="R30" s="34"/>
      <c r="S30" s="33"/>
      <c r="T30" s="2"/>
      <c r="U30" s="33"/>
      <c r="V30" s="2"/>
      <c r="W30" s="61"/>
      <c r="X30" s="61"/>
      <c r="Y30" s="61"/>
      <c r="Z30" s="61"/>
      <c r="AA30" s="34"/>
    </row>
    <row r="31" spans="2:27" x14ac:dyDescent="0.3">
      <c r="B31" s="83" t="s">
        <v>7</v>
      </c>
      <c r="C31" s="109"/>
      <c r="E31" s="59" t="s">
        <v>27</v>
      </c>
      <c r="F31" s="38"/>
      <c r="I31" s="72"/>
      <c r="K31" s="32">
        <v>17</v>
      </c>
      <c r="L31" s="34"/>
      <c r="M31" s="34"/>
      <c r="N31" s="34"/>
      <c r="O31" s="38"/>
      <c r="P31" s="38"/>
      <c r="Q31" s="38"/>
      <c r="R31" s="34"/>
      <c r="S31" s="33"/>
      <c r="T31" s="2"/>
      <c r="U31" s="33"/>
      <c r="V31" s="2"/>
      <c r="W31" s="61"/>
      <c r="X31" s="61"/>
      <c r="Y31" s="61"/>
      <c r="Z31" s="61"/>
      <c r="AA31" s="34"/>
    </row>
    <row r="32" spans="2:27" x14ac:dyDescent="0.3">
      <c r="B32" s="10" t="s">
        <v>8</v>
      </c>
      <c r="C32" s="38"/>
      <c r="E32" s="59" t="s">
        <v>35</v>
      </c>
      <c r="F32" s="38"/>
      <c r="I32" s="72"/>
      <c r="K32" s="32">
        <v>18</v>
      </c>
      <c r="L32" s="34"/>
      <c r="M32" s="34"/>
      <c r="N32" s="34"/>
      <c r="O32" s="38"/>
      <c r="P32" s="38"/>
      <c r="Q32" s="38"/>
      <c r="R32" s="34"/>
      <c r="S32" s="33"/>
      <c r="T32" s="2"/>
      <c r="U32" s="33"/>
      <c r="V32" s="2"/>
      <c r="W32" s="61"/>
      <c r="X32" s="61"/>
      <c r="Y32" s="61"/>
      <c r="Z32" s="61"/>
      <c r="AA32" s="34"/>
    </row>
    <row r="33" spans="2:27" x14ac:dyDescent="0.3">
      <c r="B33" s="10" t="s">
        <v>11</v>
      </c>
      <c r="C33" s="38"/>
      <c r="E33" s="59" t="s">
        <v>33</v>
      </c>
      <c r="F33" s="38"/>
      <c r="I33" s="72"/>
      <c r="K33" s="32">
        <v>19</v>
      </c>
      <c r="L33" s="34"/>
      <c r="M33" s="34"/>
      <c r="N33" s="34"/>
      <c r="O33" s="38"/>
      <c r="P33" s="38"/>
      <c r="Q33" s="38"/>
      <c r="R33" s="34"/>
      <c r="S33" s="33"/>
      <c r="T33" s="2"/>
      <c r="U33" s="33"/>
      <c r="V33" s="2"/>
      <c r="W33" s="61"/>
      <c r="X33" s="61"/>
      <c r="Y33" s="61"/>
      <c r="Z33" s="61"/>
      <c r="AA33" s="34"/>
    </row>
    <row r="34" spans="2:27" x14ac:dyDescent="0.3">
      <c r="B34" s="10" t="s">
        <v>9</v>
      </c>
      <c r="C34" s="38"/>
      <c r="E34" s="59" t="s">
        <v>32</v>
      </c>
      <c r="F34" s="38"/>
      <c r="I34" s="72"/>
      <c r="K34" s="32">
        <v>20</v>
      </c>
      <c r="L34" s="34"/>
      <c r="M34" s="34"/>
      <c r="N34" s="34"/>
      <c r="O34" s="38"/>
      <c r="P34" s="38"/>
      <c r="Q34" s="38"/>
      <c r="R34" s="34"/>
      <c r="S34" s="33"/>
      <c r="T34" s="2"/>
      <c r="U34" s="33"/>
      <c r="V34" s="2"/>
      <c r="W34" s="61"/>
      <c r="X34" s="61"/>
      <c r="Y34" s="61"/>
      <c r="Z34" s="61"/>
      <c r="AA34" s="34"/>
    </row>
    <row r="35" spans="2:27" x14ac:dyDescent="0.3">
      <c r="B35" s="10" t="s">
        <v>10</v>
      </c>
      <c r="C35" s="38"/>
      <c r="E35" s="59" t="s">
        <v>31</v>
      </c>
      <c r="F35" s="38"/>
      <c r="I35" s="72"/>
      <c r="K35" s="32">
        <v>21</v>
      </c>
      <c r="L35" s="34"/>
      <c r="M35" s="34"/>
      <c r="N35" s="34"/>
      <c r="O35" s="38"/>
      <c r="P35" s="38"/>
      <c r="Q35" s="38"/>
      <c r="R35" s="34"/>
      <c r="S35" s="33"/>
      <c r="T35" s="2"/>
      <c r="U35" s="33"/>
      <c r="V35" s="2"/>
      <c r="W35" s="61"/>
      <c r="X35" s="61"/>
      <c r="Y35" s="61"/>
      <c r="Z35" s="61"/>
      <c r="AA35" s="34"/>
    </row>
    <row r="36" spans="2:27" ht="15" customHeight="1" x14ac:dyDescent="0.3">
      <c r="E36" s="58" t="s">
        <v>65</v>
      </c>
      <c r="F36" s="38"/>
      <c r="I36" s="72"/>
      <c r="K36" s="32">
        <v>22</v>
      </c>
      <c r="L36" s="34"/>
      <c r="M36" s="34"/>
      <c r="N36" s="34"/>
      <c r="O36" s="38"/>
      <c r="P36" s="38"/>
      <c r="Q36" s="38"/>
      <c r="R36" s="34"/>
      <c r="S36" s="33"/>
      <c r="T36" s="2"/>
      <c r="U36" s="33"/>
      <c r="V36" s="2"/>
      <c r="W36" s="61"/>
      <c r="X36" s="61"/>
      <c r="Y36" s="61"/>
      <c r="Z36" s="61"/>
      <c r="AA36" s="34"/>
    </row>
    <row r="37" spans="2:27" x14ac:dyDescent="0.3">
      <c r="B37" s="62" t="s">
        <v>109</v>
      </c>
      <c r="E37" s="59" t="s">
        <v>36</v>
      </c>
      <c r="F37" s="38"/>
      <c r="I37" s="72"/>
      <c r="K37" s="32">
        <v>23</v>
      </c>
      <c r="L37" s="34"/>
      <c r="M37" s="34"/>
      <c r="N37" s="34"/>
      <c r="O37" s="38"/>
      <c r="P37" s="38"/>
      <c r="Q37" s="38"/>
      <c r="R37" s="34"/>
      <c r="S37" s="33"/>
      <c r="T37" s="2"/>
      <c r="U37" s="33"/>
      <c r="V37" s="2"/>
      <c r="W37" s="61"/>
      <c r="X37" s="61"/>
      <c r="Y37" s="61"/>
      <c r="Z37" s="61"/>
      <c r="AA37" s="34"/>
    </row>
    <row r="38" spans="2:27" x14ac:dyDescent="0.3">
      <c r="B38" s="11" t="s">
        <v>12</v>
      </c>
      <c r="C38" s="38"/>
      <c r="E38" s="58" t="s">
        <v>37</v>
      </c>
      <c r="F38" s="38"/>
      <c r="I38" s="72"/>
      <c r="K38" s="32">
        <v>24</v>
      </c>
      <c r="L38" s="34"/>
      <c r="M38" s="34"/>
      <c r="N38" s="34"/>
      <c r="O38" s="38"/>
      <c r="P38" s="38"/>
      <c r="Q38" s="38"/>
      <c r="R38" s="34"/>
      <c r="S38" s="33"/>
      <c r="T38" s="2"/>
      <c r="U38" s="33"/>
      <c r="V38" s="2"/>
      <c r="W38" s="61"/>
      <c r="X38" s="61"/>
      <c r="Y38" s="61"/>
      <c r="Z38" s="61"/>
      <c r="AA38" s="34"/>
    </row>
    <row r="39" spans="2:27" ht="15" customHeight="1" x14ac:dyDescent="0.3">
      <c r="B39" s="11" t="s">
        <v>13</v>
      </c>
      <c r="C39" s="38"/>
      <c r="E39" s="59" t="s">
        <v>40</v>
      </c>
      <c r="F39" s="38"/>
      <c r="I39" s="72"/>
      <c r="K39" s="32">
        <v>25</v>
      </c>
      <c r="L39" s="34"/>
      <c r="M39" s="34"/>
      <c r="N39" s="34"/>
      <c r="O39" s="38"/>
      <c r="P39" s="38"/>
      <c r="Q39" s="38"/>
      <c r="R39" s="34"/>
      <c r="S39" s="33"/>
      <c r="T39" s="2"/>
      <c r="U39" s="33"/>
      <c r="V39" s="2"/>
      <c r="W39" s="61"/>
      <c r="X39" s="61"/>
      <c r="Y39" s="61"/>
      <c r="Z39" s="61"/>
      <c r="AA39" s="34"/>
    </row>
    <row r="40" spans="2:27" x14ac:dyDescent="0.3">
      <c r="B40" s="65" t="s">
        <v>14</v>
      </c>
      <c r="C40" s="38"/>
      <c r="E40" s="59" t="s">
        <v>34</v>
      </c>
      <c r="F40" s="38"/>
      <c r="I40" s="72"/>
      <c r="K40" s="32">
        <v>26</v>
      </c>
      <c r="L40" s="34"/>
      <c r="M40" s="34"/>
      <c r="N40" s="34"/>
      <c r="O40" s="38"/>
      <c r="P40" s="38"/>
      <c r="Q40" s="38"/>
      <c r="R40" s="34"/>
      <c r="S40" s="33"/>
      <c r="T40" s="2"/>
      <c r="U40" s="33"/>
      <c r="V40" s="2"/>
      <c r="W40" s="61"/>
      <c r="X40" s="61"/>
      <c r="Y40" s="61"/>
      <c r="Z40" s="61"/>
      <c r="AA40" s="34"/>
    </row>
    <row r="41" spans="2:27" x14ac:dyDescent="0.3">
      <c r="B41" s="65" t="s">
        <v>15</v>
      </c>
      <c r="C41" s="38"/>
      <c r="E41" s="59" t="s">
        <v>64</v>
      </c>
      <c r="F41" s="38"/>
      <c r="I41" s="72"/>
      <c r="K41" s="32">
        <v>27</v>
      </c>
      <c r="L41" s="34"/>
      <c r="M41" s="34"/>
      <c r="N41" s="34"/>
      <c r="O41" s="38"/>
      <c r="P41" s="38"/>
      <c r="Q41" s="38"/>
      <c r="R41" s="34"/>
      <c r="S41" s="33"/>
      <c r="T41" s="2"/>
      <c r="U41" s="33"/>
      <c r="V41" s="2"/>
      <c r="W41" s="61"/>
      <c r="X41" s="61"/>
      <c r="Y41" s="61"/>
      <c r="Z41" s="61"/>
      <c r="AA41" s="34"/>
    </row>
    <row r="42" spans="2:27" x14ac:dyDescent="0.3">
      <c r="B42" s="65" t="s">
        <v>16</v>
      </c>
      <c r="C42" s="38"/>
      <c r="E42" s="59" t="s">
        <v>66</v>
      </c>
      <c r="F42" s="38"/>
      <c r="I42" s="72"/>
      <c r="K42" s="32">
        <v>28</v>
      </c>
      <c r="L42" s="34"/>
      <c r="M42" s="34"/>
      <c r="N42" s="34"/>
      <c r="O42" s="38"/>
      <c r="P42" s="38"/>
      <c r="Q42" s="38"/>
      <c r="R42" s="34"/>
      <c r="S42" s="33"/>
      <c r="T42" s="2"/>
      <c r="U42" s="33"/>
      <c r="V42" s="2"/>
      <c r="W42" s="61"/>
      <c r="X42" s="61"/>
      <c r="Y42" s="61"/>
      <c r="Z42" s="61"/>
      <c r="AA42" s="34"/>
    </row>
    <row r="43" spans="2:27" x14ac:dyDescent="0.3">
      <c r="B43" s="65" t="s">
        <v>17</v>
      </c>
      <c r="C43" s="38"/>
      <c r="I43" s="72"/>
      <c r="K43" s="32">
        <v>29</v>
      </c>
      <c r="L43" s="34"/>
      <c r="M43" s="34"/>
      <c r="N43" s="34"/>
      <c r="O43" s="38"/>
      <c r="P43" s="38"/>
      <c r="Q43" s="38"/>
      <c r="R43" s="34"/>
      <c r="S43" s="33"/>
      <c r="T43" s="2"/>
      <c r="U43" s="33"/>
      <c r="V43" s="2"/>
      <c r="W43" s="61"/>
      <c r="X43" s="61"/>
      <c r="Y43" s="61"/>
      <c r="Z43" s="61"/>
      <c r="AA43" s="34"/>
    </row>
    <row r="44" spans="2:27" x14ac:dyDescent="0.3">
      <c r="I44" s="72"/>
      <c r="K44" s="32">
        <v>30</v>
      </c>
      <c r="L44" s="34"/>
      <c r="M44" s="34"/>
      <c r="N44" s="34"/>
      <c r="O44" s="38"/>
      <c r="P44" s="38"/>
      <c r="Q44" s="38"/>
      <c r="R44" s="34"/>
      <c r="S44" s="33"/>
      <c r="T44" s="2"/>
      <c r="U44" s="33"/>
      <c r="V44" s="2"/>
      <c r="W44" s="61"/>
      <c r="X44" s="61"/>
      <c r="Y44" s="61"/>
      <c r="Z44" s="61"/>
      <c r="AA44" s="34"/>
    </row>
    <row r="45" spans="2:27" x14ac:dyDescent="0.3">
      <c r="B45" s="62" t="s">
        <v>110</v>
      </c>
      <c r="I45" s="72"/>
      <c r="K45" s="32">
        <v>31</v>
      </c>
      <c r="L45" s="34"/>
      <c r="M45" s="34"/>
      <c r="N45" s="34"/>
      <c r="O45" s="38"/>
      <c r="P45" s="38"/>
      <c r="Q45" s="38"/>
      <c r="R45" s="34"/>
      <c r="S45" s="33"/>
      <c r="T45" s="2"/>
      <c r="U45" s="33"/>
      <c r="V45" s="2"/>
      <c r="W45" s="61"/>
      <c r="X45" s="61"/>
      <c r="Y45" s="61"/>
      <c r="Z45" s="61"/>
      <c r="AA45" s="34"/>
    </row>
    <row r="46" spans="2:27" x14ac:dyDescent="0.3">
      <c r="B46" s="11" t="s">
        <v>12</v>
      </c>
      <c r="C46" s="38"/>
      <c r="I46" s="72"/>
      <c r="K46" s="32">
        <v>32</v>
      </c>
      <c r="L46" s="34"/>
      <c r="M46" s="34"/>
      <c r="N46" s="34"/>
      <c r="O46" s="38"/>
      <c r="P46" s="38"/>
      <c r="Q46" s="38"/>
      <c r="R46" s="34"/>
      <c r="S46" s="33"/>
      <c r="T46" s="2"/>
      <c r="U46" s="33"/>
      <c r="V46" s="2"/>
      <c r="W46" s="61"/>
      <c r="X46" s="61"/>
      <c r="Y46" s="61"/>
      <c r="Z46" s="61"/>
      <c r="AA46" s="34"/>
    </row>
    <row r="47" spans="2:27" x14ac:dyDescent="0.3">
      <c r="B47" s="11" t="s">
        <v>13</v>
      </c>
      <c r="C47" s="38"/>
      <c r="I47" s="72"/>
      <c r="K47" s="32">
        <v>33</v>
      </c>
      <c r="L47" s="34"/>
      <c r="M47" s="34"/>
      <c r="N47" s="34"/>
      <c r="O47" s="38"/>
      <c r="P47" s="38"/>
      <c r="Q47" s="38"/>
      <c r="R47" s="34"/>
      <c r="S47" s="33"/>
      <c r="T47" s="2"/>
      <c r="U47" s="33"/>
      <c r="V47" s="2"/>
      <c r="W47" s="61"/>
      <c r="X47" s="61"/>
      <c r="Y47" s="61"/>
      <c r="Z47" s="61"/>
      <c r="AA47" s="34"/>
    </row>
    <row r="48" spans="2:27" x14ac:dyDescent="0.3">
      <c r="B48" s="65" t="s">
        <v>14</v>
      </c>
      <c r="C48" s="38"/>
      <c r="I48" s="72"/>
      <c r="K48" s="32">
        <v>34</v>
      </c>
      <c r="L48" s="34"/>
      <c r="M48" s="34"/>
      <c r="N48" s="34"/>
      <c r="O48" s="38"/>
      <c r="P48" s="38"/>
      <c r="Q48" s="38"/>
      <c r="R48" s="34"/>
      <c r="S48" s="33"/>
      <c r="T48" s="2"/>
      <c r="U48" s="33"/>
      <c r="V48" s="2"/>
      <c r="W48" s="61"/>
      <c r="X48" s="61"/>
      <c r="Y48" s="61"/>
      <c r="Z48" s="61"/>
      <c r="AA48" s="34"/>
    </row>
    <row r="49" spans="2:27" x14ac:dyDescent="0.3">
      <c r="B49" s="65" t="s">
        <v>15</v>
      </c>
      <c r="C49" s="38"/>
      <c r="I49" s="72"/>
      <c r="K49" s="32">
        <v>35</v>
      </c>
      <c r="L49" s="34"/>
      <c r="M49" s="34"/>
      <c r="N49" s="34"/>
      <c r="O49" s="38"/>
      <c r="P49" s="38"/>
      <c r="Q49" s="38"/>
      <c r="R49" s="34"/>
      <c r="S49" s="33"/>
      <c r="T49" s="2"/>
      <c r="U49" s="33"/>
      <c r="V49" s="2"/>
      <c r="W49" s="61"/>
      <c r="X49" s="61"/>
      <c r="Y49" s="61"/>
      <c r="Z49" s="61"/>
      <c r="AA49" s="34"/>
    </row>
    <row r="50" spans="2:27" x14ac:dyDescent="0.3">
      <c r="B50" s="65" t="s">
        <v>16</v>
      </c>
      <c r="C50" s="38"/>
      <c r="I50" s="72"/>
      <c r="K50" s="32">
        <v>36</v>
      </c>
      <c r="L50" s="34"/>
      <c r="M50" s="34"/>
      <c r="N50" s="34"/>
      <c r="O50" s="38"/>
      <c r="P50" s="38"/>
      <c r="Q50" s="38"/>
      <c r="R50" s="34"/>
      <c r="S50" s="33"/>
      <c r="T50" s="2"/>
      <c r="U50" s="33"/>
      <c r="V50" s="2"/>
      <c r="W50" s="61"/>
      <c r="X50" s="61"/>
      <c r="Y50" s="61"/>
      <c r="Z50" s="61"/>
      <c r="AA50" s="34"/>
    </row>
    <row r="51" spans="2:27" x14ac:dyDescent="0.3">
      <c r="B51" s="65" t="s">
        <v>17</v>
      </c>
      <c r="C51" s="38"/>
      <c r="I51" s="72"/>
      <c r="K51" s="32">
        <v>37</v>
      </c>
      <c r="L51" s="34"/>
      <c r="M51" s="34"/>
      <c r="N51" s="34"/>
      <c r="O51" s="38"/>
      <c r="P51" s="38"/>
      <c r="Q51" s="38"/>
      <c r="R51" s="34"/>
      <c r="S51" s="33"/>
      <c r="T51" s="2"/>
      <c r="U51" s="33"/>
      <c r="V51" s="2"/>
      <c r="W51" s="61"/>
      <c r="X51" s="61"/>
      <c r="Y51" s="61"/>
      <c r="Z51" s="61"/>
      <c r="AA51" s="34"/>
    </row>
    <row r="52" spans="2:27" x14ac:dyDescent="0.3">
      <c r="I52" s="72"/>
      <c r="K52" s="32">
        <v>38</v>
      </c>
      <c r="L52" s="34"/>
      <c r="M52" s="34"/>
      <c r="N52" s="34"/>
      <c r="O52" s="38"/>
      <c r="P52" s="38"/>
      <c r="Q52" s="38"/>
      <c r="R52" s="34"/>
      <c r="S52" s="33"/>
      <c r="T52" s="2"/>
      <c r="U52" s="33"/>
      <c r="V52" s="2"/>
      <c r="W52" s="61"/>
      <c r="X52" s="61"/>
      <c r="Y52" s="61"/>
      <c r="Z52" s="61"/>
      <c r="AA52" s="34"/>
    </row>
    <row r="53" spans="2:27" x14ac:dyDescent="0.3">
      <c r="B53" s="62" t="s">
        <v>104</v>
      </c>
      <c r="I53" s="72"/>
      <c r="K53" s="32">
        <v>39</v>
      </c>
      <c r="L53" s="34"/>
      <c r="M53" s="34"/>
      <c r="N53" s="34"/>
      <c r="O53" s="38"/>
      <c r="P53" s="38"/>
      <c r="Q53" s="38"/>
      <c r="R53" s="34"/>
      <c r="S53" s="33"/>
      <c r="T53" s="2"/>
      <c r="U53" s="33"/>
      <c r="V53" s="2"/>
      <c r="W53" s="61"/>
      <c r="X53" s="61"/>
      <c r="Y53" s="61"/>
      <c r="Z53" s="61"/>
      <c r="AA53" s="34"/>
    </row>
    <row r="54" spans="2:27" x14ac:dyDescent="0.3">
      <c r="B54" s="22" t="s">
        <v>55</v>
      </c>
      <c r="C54" s="38"/>
      <c r="I54" s="72"/>
      <c r="K54" s="32">
        <v>40</v>
      </c>
      <c r="L54" s="34"/>
      <c r="M54" s="34"/>
      <c r="N54" s="34"/>
      <c r="O54" s="38"/>
      <c r="P54" s="38"/>
      <c r="Q54" s="38"/>
      <c r="R54" s="34"/>
      <c r="S54" s="33"/>
      <c r="T54" s="2"/>
      <c r="U54" s="33"/>
      <c r="V54" s="2"/>
      <c r="W54" s="61"/>
      <c r="X54" s="61"/>
      <c r="Y54" s="61"/>
      <c r="Z54" s="61"/>
      <c r="AA54" s="34"/>
    </row>
    <row r="55" spans="2:27" x14ac:dyDescent="0.3">
      <c r="B55" s="24" t="s">
        <v>56</v>
      </c>
      <c r="C55" s="38"/>
      <c r="I55" s="72"/>
      <c r="K55" s="32">
        <v>41</v>
      </c>
      <c r="L55" s="34"/>
      <c r="M55" s="34"/>
      <c r="N55" s="34"/>
      <c r="O55" s="38"/>
      <c r="P55" s="38"/>
      <c r="Q55" s="38"/>
      <c r="R55" s="34"/>
      <c r="S55" s="33"/>
      <c r="T55" s="2"/>
      <c r="U55" s="33"/>
      <c r="V55" s="2"/>
      <c r="W55" s="61"/>
      <c r="X55" s="61"/>
      <c r="Y55" s="61"/>
      <c r="Z55" s="61"/>
      <c r="AA55" s="34"/>
    </row>
    <row r="56" spans="2:27" x14ac:dyDescent="0.3">
      <c r="B56" s="24" t="s">
        <v>57</v>
      </c>
      <c r="C56" s="38"/>
      <c r="I56" s="72"/>
      <c r="K56" s="32">
        <v>42</v>
      </c>
      <c r="L56" s="34"/>
      <c r="M56" s="34"/>
      <c r="N56" s="34"/>
      <c r="O56" s="38"/>
      <c r="P56" s="38"/>
      <c r="Q56" s="38"/>
      <c r="R56" s="34"/>
      <c r="S56" s="33"/>
      <c r="T56" s="2"/>
      <c r="U56" s="33"/>
      <c r="V56" s="2"/>
      <c r="W56" s="61"/>
      <c r="X56" s="61"/>
      <c r="Y56" s="61"/>
      <c r="Z56" s="61"/>
      <c r="AA56" s="34"/>
    </row>
    <row r="57" spans="2:27" x14ac:dyDescent="0.3">
      <c r="B57" s="24" t="s">
        <v>58</v>
      </c>
      <c r="C57" s="38"/>
      <c r="I57" s="72"/>
      <c r="K57" s="32">
        <v>43</v>
      </c>
      <c r="L57" s="34"/>
      <c r="M57" s="34"/>
      <c r="N57" s="34"/>
      <c r="O57" s="38"/>
      <c r="P57" s="38"/>
      <c r="Q57" s="38"/>
      <c r="R57" s="34"/>
      <c r="S57" s="33"/>
      <c r="T57" s="2"/>
      <c r="U57" s="33"/>
      <c r="V57" s="2"/>
      <c r="W57" s="61"/>
      <c r="X57" s="61"/>
      <c r="Y57" s="61"/>
      <c r="Z57" s="61"/>
      <c r="AA57" s="34"/>
    </row>
    <row r="58" spans="2:27" x14ac:dyDescent="0.3">
      <c r="B58" s="24" t="s">
        <v>59</v>
      </c>
      <c r="C58" s="38"/>
      <c r="I58" s="72"/>
      <c r="K58" s="32">
        <v>44</v>
      </c>
      <c r="L58" s="34"/>
      <c r="M58" s="34"/>
      <c r="N58" s="34"/>
      <c r="O58" s="38"/>
      <c r="P58" s="38"/>
      <c r="Q58" s="38"/>
      <c r="R58" s="34"/>
      <c r="S58" s="33"/>
      <c r="T58" s="2"/>
      <c r="U58" s="33"/>
      <c r="V58" s="2"/>
      <c r="W58" s="61"/>
      <c r="X58" s="61"/>
      <c r="Y58" s="61"/>
      <c r="Z58" s="61"/>
      <c r="AA58" s="34"/>
    </row>
    <row r="59" spans="2:27" x14ac:dyDescent="0.3">
      <c r="B59" s="24" t="s">
        <v>60</v>
      </c>
      <c r="C59" s="38"/>
      <c r="I59" s="72"/>
      <c r="K59" s="32">
        <v>45</v>
      </c>
      <c r="L59" s="34"/>
      <c r="M59" s="34"/>
      <c r="N59" s="34"/>
      <c r="O59" s="38"/>
      <c r="P59" s="38"/>
      <c r="Q59" s="38"/>
      <c r="R59" s="34"/>
      <c r="S59" s="33"/>
      <c r="T59" s="2"/>
      <c r="U59" s="33"/>
      <c r="V59" s="2"/>
      <c r="W59" s="61"/>
      <c r="X59" s="61"/>
      <c r="Y59" s="61"/>
      <c r="Z59" s="61"/>
      <c r="AA59" s="34"/>
    </row>
    <row r="60" spans="2:27" x14ac:dyDescent="0.3">
      <c r="B60" s="25" t="s">
        <v>61</v>
      </c>
      <c r="C60" s="38"/>
      <c r="I60" s="72"/>
      <c r="K60" s="32">
        <v>46</v>
      </c>
      <c r="L60" s="34"/>
      <c r="M60" s="34"/>
      <c r="N60" s="34"/>
      <c r="O60" s="38"/>
      <c r="P60" s="38"/>
      <c r="Q60" s="38"/>
      <c r="R60" s="34"/>
      <c r="S60" s="33"/>
      <c r="T60" s="2"/>
      <c r="U60" s="33"/>
      <c r="V60" s="2"/>
      <c r="W60" s="61"/>
      <c r="X60" s="61"/>
      <c r="Y60" s="61"/>
      <c r="Z60" s="61"/>
      <c r="AA60" s="34"/>
    </row>
    <row r="61" spans="2:27" x14ac:dyDescent="0.3">
      <c r="I61" s="72"/>
      <c r="K61" s="32">
        <v>47</v>
      </c>
      <c r="L61" s="34"/>
      <c r="M61" s="34"/>
      <c r="N61" s="34"/>
      <c r="O61" s="38"/>
      <c r="P61" s="38"/>
      <c r="Q61" s="38"/>
      <c r="R61" s="34"/>
      <c r="S61" s="33"/>
      <c r="T61" s="2"/>
      <c r="U61" s="33"/>
      <c r="V61" s="2"/>
      <c r="W61" s="61"/>
      <c r="X61" s="61"/>
      <c r="Y61" s="61"/>
      <c r="Z61" s="61"/>
      <c r="AA61" s="34"/>
    </row>
    <row r="62" spans="2:27" x14ac:dyDescent="0.3">
      <c r="B62" s="64" t="s">
        <v>103</v>
      </c>
      <c r="I62" s="72"/>
      <c r="K62" s="32">
        <v>48</v>
      </c>
      <c r="L62" s="34"/>
      <c r="M62" s="34"/>
      <c r="N62" s="34"/>
      <c r="O62" s="38"/>
      <c r="P62" s="38"/>
      <c r="Q62" s="38"/>
      <c r="R62" s="34"/>
      <c r="S62" s="33"/>
      <c r="T62" s="2"/>
      <c r="U62" s="33"/>
      <c r="V62" s="2"/>
      <c r="W62" s="61"/>
      <c r="X62" s="61"/>
      <c r="Y62" s="61"/>
      <c r="Z62" s="61"/>
      <c r="AA62" s="34"/>
    </row>
    <row r="63" spans="2:27" x14ac:dyDescent="0.3">
      <c r="B63" s="11" t="s">
        <v>19</v>
      </c>
      <c r="C63" s="38"/>
      <c r="I63" s="72"/>
      <c r="K63" s="32">
        <v>49</v>
      </c>
      <c r="L63" s="34"/>
      <c r="M63" s="34"/>
      <c r="N63" s="34"/>
      <c r="O63" s="38"/>
      <c r="P63" s="38"/>
      <c r="Q63" s="38"/>
      <c r="R63" s="34"/>
      <c r="S63" s="33"/>
      <c r="T63" s="2"/>
      <c r="U63" s="33"/>
      <c r="V63" s="2"/>
      <c r="W63" s="61"/>
      <c r="X63" s="61"/>
      <c r="Y63" s="61"/>
      <c r="Z63" s="61"/>
      <c r="AA63" s="34"/>
    </row>
    <row r="64" spans="2:27" x14ac:dyDescent="0.3">
      <c r="B64" s="11" t="s">
        <v>20</v>
      </c>
      <c r="C64" s="38"/>
      <c r="I64" s="72"/>
      <c r="K64" s="32">
        <v>50</v>
      </c>
      <c r="L64" s="34"/>
      <c r="M64" s="34"/>
      <c r="N64" s="34"/>
      <c r="O64" s="38"/>
      <c r="P64" s="38"/>
      <c r="Q64" s="38"/>
      <c r="R64" s="34"/>
      <c r="S64" s="33"/>
      <c r="T64" s="2"/>
      <c r="U64" s="33"/>
      <c r="V64" s="2"/>
      <c r="W64" s="61"/>
      <c r="X64" s="61"/>
      <c r="Y64" s="61"/>
      <c r="Z64" s="61"/>
      <c r="AA64" s="34"/>
    </row>
    <row r="65" spans="2:27" x14ac:dyDescent="0.3">
      <c r="B65" s="10" t="s">
        <v>21</v>
      </c>
      <c r="C65" s="38"/>
      <c r="I65" s="72"/>
      <c r="K65" s="32">
        <v>51</v>
      </c>
      <c r="L65" s="34"/>
      <c r="M65" s="34"/>
      <c r="N65" s="34"/>
      <c r="O65" s="38"/>
      <c r="P65" s="38"/>
      <c r="Q65" s="38"/>
      <c r="R65" s="34"/>
      <c r="S65" s="33"/>
      <c r="T65" s="2"/>
      <c r="U65" s="33"/>
      <c r="V65" s="2"/>
      <c r="W65" s="61"/>
      <c r="X65" s="61"/>
      <c r="Y65" s="61"/>
      <c r="Z65" s="61"/>
      <c r="AA65" s="34"/>
    </row>
    <row r="66" spans="2:27" x14ac:dyDescent="0.3">
      <c r="B66" s="10" t="s">
        <v>22</v>
      </c>
      <c r="C66" s="38"/>
      <c r="I66" s="72"/>
      <c r="K66" s="32">
        <v>52</v>
      </c>
      <c r="L66" s="34"/>
      <c r="M66" s="34"/>
      <c r="N66" s="34"/>
      <c r="O66" s="38"/>
      <c r="P66" s="38"/>
      <c r="Q66" s="38"/>
      <c r="R66" s="34"/>
      <c r="S66" s="33"/>
      <c r="T66" s="2"/>
      <c r="U66" s="33"/>
      <c r="V66" s="2"/>
      <c r="W66" s="61"/>
      <c r="X66" s="61"/>
      <c r="Y66" s="61"/>
      <c r="Z66" s="61"/>
      <c r="AA66" s="34"/>
    </row>
    <row r="67" spans="2:27" x14ac:dyDescent="0.3">
      <c r="B67" s="10" t="s">
        <v>23</v>
      </c>
      <c r="C67" s="38"/>
      <c r="I67" s="72"/>
      <c r="K67" s="32">
        <v>53</v>
      </c>
      <c r="L67" s="34"/>
      <c r="M67" s="34"/>
      <c r="N67" s="34"/>
      <c r="O67" s="38"/>
      <c r="P67" s="38"/>
      <c r="Q67" s="38"/>
      <c r="R67" s="34"/>
      <c r="S67" s="33"/>
      <c r="T67" s="2"/>
      <c r="U67" s="33"/>
      <c r="V67" s="2"/>
      <c r="W67" s="61"/>
      <c r="X67" s="61"/>
      <c r="Y67" s="61"/>
      <c r="Z67" s="61"/>
      <c r="AA67" s="34"/>
    </row>
    <row r="68" spans="2:27" x14ac:dyDescent="0.3">
      <c r="B68" s="10" t="s">
        <v>24</v>
      </c>
      <c r="C68" s="38"/>
      <c r="I68" s="72"/>
      <c r="K68" s="32">
        <v>54</v>
      </c>
      <c r="L68" s="34"/>
      <c r="M68" s="34"/>
      <c r="N68" s="34"/>
      <c r="O68" s="38"/>
      <c r="P68" s="38"/>
      <c r="Q68" s="38"/>
      <c r="R68" s="34"/>
      <c r="S68" s="33"/>
      <c r="T68" s="2"/>
      <c r="U68" s="33"/>
      <c r="V68" s="2"/>
      <c r="W68" s="61"/>
      <c r="X68" s="61"/>
      <c r="Y68" s="61"/>
      <c r="Z68" s="61"/>
      <c r="AA68" s="34"/>
    </row>
    <row r="69" spans="2:27" x14ac:dyDescent="0.3">
      <c r="B69" s="10" t="s">
        <v>25</v>
      </c>
      <c r="C69" s="38"/>
      <c r="I69" s="72"/>
      <c r="K69" s="32">
        <v>55</v>
      </c>
      <c r="L69" s="34"/>
      <c r="M69" s="34"/>
      <c r="N69" s="34"/>
      <c r="O69" s="38"/>
      <c r="P69" s="38"/>
      <c r="Q69" s="38"/>
      <c r="R69" s="34"/>
      <c r="S69" s="33"/>
      <c r="T69" s="2"/>
      <c r="U69" s="33"/>
      <c r="V69" s="2"/>
      <c r="W69" s="61"/>
      <c r="X69" s="61"/>
      <c r="Y69" s="61"/>
      <c r="Z69" s="61"/>
      <c r="AA69" s="34"/>
    </row>
    <row r="70" spans="2:27" x14ac:dyDescent="0.3">
      <c r="B70" s="10" t="s">
        <v>26</v>
      </c>
      <c r="C70" s="38"/>
      <c r="I70" s="72"/>
      <c r="K70" s="32">
        <v>56</v>
      </c>
      <c r="L70" s="34"/>
      <c r="M70" s="34"/>
      <c r="N70" s="34"/>
      <c r="O70" s="38"/>
      <c r="P70" s="38"/>
      <c r="Q70" s="38"/>
      <c r="R70" s="34"/>
      <c r="S70" s="33"/>
      <c r="T70" s="2"/>
      <c r="U70" s="33"/>
      <c r="V70" s="2"/>
      <c r="W70" s="61"/>
      <c r="X70" s="61"/>
      <c r="Y70" s="61"/>
      <c r="Z70" s="61"/>
      <c r="AA70" s="34"/>
    </row>
    <row r="71" spans="2:27" x14ac:dyDescent="0.3">
      <c r="I71" s="72"/>
      <c r="K71" s="32">
        <v>57</v>
      </c>
      <c r="L71" s="34"/>
      <c r="M71" s="34"/>
      <c r="N71" s="34"/>
      <c r="O71" s="38"/>
      <c r="P71" s="38"/>
      <c r="Q71" s="38"/>
      <c r="R71" s="34"/>
      <c r="S71" s="33"/>
      <c r="T71" s="2"/>
      <c r="U71" s="33"/>
      <c r="V71" s="2"/>
      <c r="W71" s="61"/>
      <c r="X71" s="61"/>
      <c r="Y71" s="61"/>
      <c r="Z71" s="61"/>
      <c r="AA71" s="34"/>
    </row>
    <row r="72" spans="2:27" x14ac:dyDescent="0.3">
      <c r="I72" s="72"/>
      <c r="K72" s="32">
        <v>58</v>
      </c>
      <c r="L72" s="34"/>
      <c r="M72" s="34"/>
      <c r="N72" s="34"/>
      <c r="O72" s="38"/>
      <c r="P72" s="38"/>
      <c r="Q72" s="38"/>
      <c r="R72" s="34"/>
      <c r="S72" s="33"/>
      <c r="T72" s="2"/>
      <c r="U72" s="33"/>
      <c r="V72" s="2"/>
      <c r="W72" s="61"/>
      <c r="X72" s="61"/>
      <c r="Y72" s="61"/>
      <c r="Z72" s="61"/>
      <c r="AA72" s="34"/>
    </row>
    <row r="73" spans="2:27" x14ac:dyDescent="0.3">
      <c r="I73" s="72"/>
      <c r="K73" s="32">
        <v>59</v>
      </c>
      <c r="L73" s="34"/>
      <c r="M73" s="34"/>
      <c r="N73" s="34"/>
      <c r="O73" s="38"/>
      <c r="P73" s="38"/>
      <c r="Q73" s="38"/>
      <c r="R73" s="34"/>
      <c r="S73" s="33"/>
      <c r="T73" s="2"/>
      <c r="U73" s="33"/>
      <c r="V73" s="2"/>
      <c r="W73" s="61"/>
      <c r="X73" s="61"/>
      <c r="Y73" s="61"/>
      <c r="Z73" s="61"/>
      <c r="AA73" s="34"/>
    </row>
    <row r="74" spans="2:27" x14ac:dyDescent="0.3">
      <c r="I74" s="72"/>
      <c r="K74" s="32">
        <v>60</v>
      </c>
      <c r="L74" s="34"/>
      <c r="M74" s="34"/>
      <c r="N74" s="34"/>
      <c r="O74" s="38"/>
      <c r="P74" s="38"/>
      <c r="Q74" s="38"/>
      <c r="R74" s="34"/>
      <c r="S74" s="33"/>
      <c r="T74" s="2"/>
      <c r="U74" s="33"/>
      <c r="V74" s="2"/>
      <c r="W74" s="61"/>
      <c r="X74" s="61"/>
      <c r="Y74" s="61"/>
      <c r="Z74" s="61"/>
      <c r="AA74" s="34"/>
    </row>
    <row r="75" spans="2:27" x14ac:dyDescent="0.3">
      <c r="I75" s="72"/>
      <c r="K75" s="32">
        <v>61</v>
      </c>
      <c r="L75" s="34"/>
      <c r="M75" s="34"/>
      <c r="N75" s="34"/>
      <c r="O75" s="38"/>
      <c r="P75" s="38"/>
      <c r="Q75" s="38"/>
      <c r="R75" s="34"/>
      <c r="S75" s="33"/>
      <c r="T75" s="2"/>
      <c r="U75" s="33"/>
      <c r="V75" s="2"/>
      <c r="W75" s="61"/>
      <c r="X75" s="61"/>
      <c r="Y75" s="61"/>
      <c r="Z75" s="61"/>
      <c r="AA75" s="34"/>
    </row>
    <row r="76" spans="2:27" x14ac:dyDescent="0.3">
      <c r="I76" s="72"/>
      <c r="K76" s="32">
        <v>62</v>
      </c>
      <c r="L76" s="34"/>
      <c r="M76" s="34"/>
      <c r="N76" s="34"/>
      <c r="O76" s="38"/>
      <c r="P76" s="38"/>
      <c r="Q76" s="38"/>
      <c r="R76" s="34"/>
      <c r="S76" s="33"/>
      <c r="T76" s="2"/>
      <c r="U76" s="33"/>
      <c r="V76" s="2"/>
      <c r="W76" s="61"/>
      <c r="X76" s="61"/>
      <c r="Y76" s="61"/>
      <c r="Z76" s="61"/>
      <c r="AA76" s="34"/>
    </row>
    <row r="77" spans="2:27" x14ac:dyDescent="0.3">
      <c r="I77" s="72"/>
      <c r="K77" s="32">
        <v>63</v>
      </c>
      <c r="L77" s="34"/>
      <c r="M77" s="34"/>
      <c r="N77" s="34"/>
      <c r="O77" s="38"/>
      <c r="P77" s="38"/>
      <c r="Q77" s="38"/>
      <c r="R77" s="34"/>
      <c r="S77" s="33"/>
      <c r="T77" s="2"/>
      <c r="U77" s="33"/>
      <c r="V77" s="2"/>
      <c r="W77" s="61"/>
      <c r="X77" s="61"/>
      <c r="Y77" s="61"/>
      <c r="Z77" s="61"/>
      <c r="AA77" s="34"/>
    </row>
    <row r="78" spans="2:27" x14ac:dyDescent="0.3">
      <c r="I78" s="72"/>
      <c r="K78" s="32">
        <v>64</v>
      </c>
      <c r="L78" s="34"/>
      <c r="M78" s="34"/>
      <c r="N78" s="34"/>
      <c r="O78" s="38"/>
      <c r="P78" s="38"/>
      <c r="Q78" s="38"/>
      <c r="R78" s="34"/>
      <c r="S78" s="33"/>
      <c r="T78" s="2"/>
      <c r="U78" s="33"/>
      <c r="V78" s="2"/>
      <c r="W78" s="61"/>
      <c r="X78" s="61"/>
      <c r="Y78" s="61"/>
      <c r="Z78" s="61"/>
      <c r="AA78" s="34"/>
    </row>
    <row r="79" spans="2:27" x14ac:dyDescent="0.3">
      <c r="I79" s="72"/>
      <c r="K79" s="32">
        <v>65</v>
      </c>
      <c r="L79" s="34"/>
      <c r="M79" s="34"/>
      <c r="N79" s="34"/>
      <c r="O79" s="38"/>
      <c r="P79" s="38"/>
      <c r="Q79" s="38"/>
      <c r="R79" s="34"/>
      <c r="S79" s="33"/>
      <c r="T79" s="2"/>
      <c r="U79" s="33"/>
      <c r="V79" s="2"/>
      <c r="W79" s="61"/>
      <c r="X79" s="61"/>
      <c r="Y79" s="61"/>
      <c r="Z79" s="61"/>
      <c r="AA79" s="34"/>
    </row>
    <row r="80" spans="2:27" x14ac:dyDescent="0.3">
      <c r="I80" s="72"/>
      <c r="K80" s="32">
        <v>66</v>
      </c>
      <c r="L80" s="34"/>
      <c r="M80" s="34"/>
      <c r="N80" s="34"/>
      <c r="O80" s="38"/>
      <c r="P80" s="38"/>
      <c r="Q80" s="38"/>
      <c r="R80" s="34"/>
      <c r="S80" s="33"/>
      <c r="T80" s="2"/>
      <c r="U80" s="33"/>
      <c r="V80" s="2"/>
      <c r="W80" s="61"/>
      <c r="X80" s="61"/>
      <c r="Y80" s="61"/>
      <c r="Z80" s="61"/>
      <c r="AA80" s="34"/>
    </row>
    <row r="81" spans="9:27" x14ac:dyDescent="0.3">
      <c r="I81" s="72"/>
      <c r="K81" s="32">
        <v>67</v>
      </c>
      <c r="L81" s="34"/>
      <c r="M81" s="34"/>
      <c r="N81" s="34"/>
      <c r="O81" s="38"/>
      <c r="P81" s="38"/>
      <c r="Q81" s="38"/>
      <c r="R81" s="34"/>
      <c r="S81" s="33"/>
      <c r="T81" s="2"/>
      <c r="U81" s="33"/>
      <c r="V81" s="2"/>
      <c r="W81" s="61"/>
      <c r="X81" s="61"/>
      <c r="Y81" s="61"/>
      <c r="Z81" s="61"/>
      <c r="AA81" s="34"/>
    </row>
    <row r="82" spans="9:27" x14ac:dyDescent="0.3">
      <c r="I82" s="72"/>
      <c r="K82" s="32">
        <v>68</v>
      </c>
      <c r="L82" s="34"/>
      <c r="M82" s="34"/>
      <c r="N82" s="34"/>
      <c r="O82" s="38"/>
      <c r="P82" s="38"/>
      <c r="Q82" s="38"/>
      <c r="R82" s="34"/>
      <c r="S82" s="33"/>
      <c r="T82" s="2"/>
      <c r="U82" s="33"/>
      <c r="V82" s="2"/>
      <c r="W82" s="61"/>
      <c r="X82" s="61"/>
      <c r="Y82" s="61"/>
      <c r="Z82" s="61"/>
      <c r="AA82" s="34"/>
    </row>
    <row r="83" spans="9:27" x14ac:dyDescent="0.3">
      <c r="I83" s="72"/>
      <c r="K83" s="32">
        <v>69</v>
      </c>
      <c r="L83" s="34"/>
      <c r="M83" s="34"/>
      <c r="N83" s="34"/>
      <c r="O83" s="38"/>
      <c r="P83" s="38"/>
      <c r="Q83" s="38"/>
      <c r="R83" s="34"/>
      <c r="S83" s="33"/>
      <c r="T83" s="2"/>
      <c r="U83" s="33"/>
      <c r="V83" s="2"/>
      <c r="W83" s="61"/>
      <c r="X83" s="61"/>
      <c r="Y83" s="61"/>
      <c r="Z83" s="61"/>
      <c r="AA83" s="34"/>
    </row>
    <row r="84" spans="9:27" x14ac:dyDescent="0.3">
      <c r="I84" s="72"/>
      <c r="K84" s="32">
        <v>70</v>
      </c>
      <c r="L84" s="34"/>
      <c r="M84" s="34"/>
      <c r="N84" s="34"/>
      <c r="O84" s="38"/>
      <c r="P84" s="38"/>
      <c r="Q84" s="38"/>
      <c r="R84" s="34"/>
      <c r="S84" s="33"/>
      <c r="T84" s="2"/>
      <c r="U84" s="33"/>
      <c r="V84" s="2"/>
      <c r="W84" s="61"/>
      <c r="X84" s="61"/>
      <c r="Y84" s="61"/>
      <c r="Z84" s="61"/>
      <c r="AA84" s="34"/>
    </row>
    <row r="85" spans="9:27" x14ac:dyDescent="0.3">
      <c r="I85" s="72"/>
      <c r="K85" s="32">
        <v>71</v>
      </c>
      <c r="L85" s="34"/>
      <c r="M85" s="34"/>
      <c r="N85" s="34"/>
      <c r="O85" s="38"/>
      <c r="P85" s="38"/>
      <c r="Q85" s="38"/>
      <c r="R85" s="34"/>
      <c r="S85" s="33"/>
      <c r="T85" s="2"/>
      <c r="U85" s="33"/>
      <c r="V85" s="2"/>
      <c r="W85" s="61"/>
      <c r="X85" s="61"/>
      <c r="Y85" s="61"/>
      <c r="Z85" s="61"/>
      <c r="AA85" s="34"/>
    </row>
    <row r="86" spans="9:27" x14ac:dyDescent="0.3">
      <c r="I86" s="72"/>
      <c r="K86" s="32">
        <v>72</v>
      </c>
      <c r="L86" s="34"/>
      <c r="M86" s="34"/>
      <c r="N86" s="34"/>
      <c r="O86" s="38"/>
      <c r="P86" s="38"/>
      <c r="Q86" s="38"/>
      <c r="R86" s="34"/>
      <c r="S86" s="33"/>
      <c r="T86" s="2"/>
      <c r="U86" s="33"/>
      <c r="V86" s="2"/>
      <c r="W86" s="61"/>
      <c r="X86" s="61"/>
      <c r="Y86" s="61"/>
      <c r="Z86" s="61"/>
      <c r="AA86" s="34"/>
    </row>
    <row r="87" spans="9:27" x14ac:dyDescent="0.3">
      <c r="I87" s="72"/>
      <c r="K87" s="32">
        <v>73</v>
      </c>
      <c r="L87" s="34"/>
      <c r="M87" s="34"/>
      <c r="N87" s="34"/>
      <c r="O87" s="38"/>
      <c r="P87" s="38"/>
      <c r="Q87" s="38"/>
      <c r="R87" s="34"/>
      <c r="S87" s="33"/>
      <c r="T87" s="2"/>
      <c r="U87" s="33"/>
      <c r="V87" s="2"/>
      <c r="W87" s="61"/>
      <c r="X87" s="61"/>
      <c r="Y87" s="61"/>
      <c r="Z87" s="61"/>
      <c r="AA87" s="34"/>
    </row>
    <row r="88" spans="9:27" x14ac:dyDescent="0.3">
      <c r="I88" s="72"/>
      <c r="K88" s="32">
        <v>74</v>
      </c>
      <c r="L88" s="34"/>
      <c r="M88" s="34"/>
      <c r="N88" s="34"/>
      <c r="O88" s="38"/>
      <c r="P88" s="38"/>
      <c r="Q88" s="38"/>
      <c r="R88" s="34"/>
      <c r="S88" s="33"/>
      <c r="T88" s="2"/>
      <c r="U88" s="33"/>
      <c r="V88" s="2"/>
      <c r="W88" s="61"/>
      <c r="X88" s="61"/>
      <c r="Y88" s="61"/>
      <c r="Z88" s="61"/>
      <c r="AA88" s="34"/>
    </row>
    <row r="89" spans="9:27" x14ac:dyDescent="0.3">
      <c r="I89" s="72"/>
      <c r="K89" s="32">
        <v>75</v>
      </c>
      <c r="L89" s="34"/>
      <c r="M89" s="34"/>
      <c r="N89" s="34"/>
      <c r="O89" s="38"/>
      <c r="P89" s="38"/>
      <c r="Q89" s="38"/>
      <c r="R89" s="34"/>
      <c r="S89" s="33"/>
      <c r="T89" s="2"/>
      <c r="U89" s="33"/>
      <c r="V89" s="2"/>
      <c r="W89" s="61"/>
      <c r="X89" s="61"/>
      <c r="Y89" s="61"/>
      <c r="Z89" s="61"/>
      <c r="AA89" s="34"/>
    </row>
    <row r="90" spans="9:27" x14ac:dyDescent="0.3">
      <c r="I90" s="72"/>
      <c r="K90" s="32">
        <v>76</v>
      </c>
      <c r="L90" s="34"/>
      <c r="M90" s="34"/>
      <c r="N90" s="34"/>
      <c r="O90" s="38"/>
      <c r="P90" s="38"/>
      <c r="Q90" s="38"/>
      <c r="R90" s="34"/>
      <c r="S90" s="33"/>
      <c r="T90" s="2"/>
      <c r="U90" s="33"/>
      <c r="V90" s="2"/>
      <c r="W90" s="61"/>
      <c r="X90" s="61"/>
      <c r="Y90" s="61"/>
      <c r="Z90" s="61"/>
      <c r="AA90" s="34"/>
    </row>
    <row r="91" spans="9:27" x14ac:dyDescent="0.3">
      <c r="I91" s="72"/>
      <c r="K91" s="32">
        <v>77</v>
      </c>
      <c r="L91" s="34"/>
      <c r="M91" s="34"/>
      <c r="N91" s="34"/>
      <c r="O91" s="38"/>
      <c r="P91" s="38"/>
      <c r="Q91" s="38"/>
      <c r="R91" s="34"/>
      <c r="S91" s="33"/>
      <c r="T91" s="2"/>
      <c r="U91" s="33"/>
      <c r="V91" s="2"/>
      <c r="W91" s="61"/>
      <c r="X91" s="61"/>
      <c r="Y91" s="61"/>
      <c r="Z91" s="61"/>
      <c r="AA91" s="34"/>
    </row>
    <row r="92" spans="9:27" x14ac:dyDescent="0.3">
      <c r="I92" s="72"/>
      <c r="K92" s="32">
        <v>78</v>
      </c>
      <c r="L92" s="34"/>
      <c r="M92" s="34"/>
      <c r="N92" s="34"/>
      <c r="O92" s="38"/>
      <c r="P92" s="38"/>
      <c r="Q92" s="38"/>
      <c r="R92" s="34"/>
      <c r="S92" s="33"/>
      <c r="T92" s="2"/>
      <c r="U92" s="33"/>
      <c r="V92" s="2"/>
      <c r="W92" s="61"/>
      <c r="X92" s="61"/>
      <c r="Y92" s="61"/>
      <c r="Z92" s="61"/>
      <c r="AA92" s="34"/>
    </row>
    <row r="93" spans="9:27" x14ac:dyDescent="0.3">
      <c r="I93" s="72"/>
      <c r="K93" s="32">
        <v>79</v>
      </c>
      <c r="L93" s="34"/>
      <c r="M93" s="34"/>
      <c r="N93" s="34"/>
      <c r="O93" s="38"/>
      <c r="P93" s="38"/>
      <c r="Q93" s="38"/>
      <c r="R93" s="34"/>
      <c r="S93" s="33"/>
      <c r="T93" s="2"/>
      <c r="U93" s="33"/>
      <c r="V93" s="2"/>
      <c r="W93" s="61"/>
      <c r="X93" s="61"/>
      <c r="Y93" s="61"/>
      <c r="Z93" s="61"/>
      <c r="AA93" s="34"/>
    </row>
    <row r="94" spans="9:27" x14ac:dyDescent="0.3">
      <c r="I94" s="72"/>
      <c r="K94" s="32">
        <v>80</v>
      </c>
      <c r="L94" s="34"/>
      <c r="M94" s="34"/>
      <c r="N94" s="34"/>
      <c r="O94" s="38"/>
      <c r="P94" s="38"/>
      <c r="Q94" s="38"/>
      <c r="R94" s="34"/>
      <c r="S94" s="33"/>
      <c r="T94" s="2"/>
      <c r="U94" s="33"/>
      <c r="V94" s="2"/>
      <c r="W94" s="61"/>
      <c r="X94" s="61"/>
      <c r="Y94" s="61"/>
      <c r="Z94" s="61"/>
      <c r="AA94" s="34"/>
    </row>
    <row r="95" spans="9:27" x14ac:dyDescent="0.3">
      <c r="I95" s="72"/>
      <c r="K95" s="32">
        <v>81</v>
      </c>
      <c r="L95" s="34"/>
      <c r="M95" s="34"/>
      <c r="N95" s="34"/>
      <c r="O95" s="38"/>
      <c r="P95" s="38"/>
      <c r="Q95" s="38"/>
      <c r="R95" s="34"/>
      <c r="S95" s="33"/>
      <c r="T95" s="2"/>
      <c r="U95" s="33"/>
      <c r="V95" s="2"/>
      <c r="W95" s="61"/>
      <c r="X95" s="61"/>
      <c r="Y95" s="61"/>
      <c r="Z95" s="61"/>
      <c r="AA95" s="34"/>
    </row>
    <row r="96" spans="9:27" x14ac:dyDescent="0.3">
      <c r="I96" s="72"/>
      <c r="K96" s="32">
        <v>82</v>
      </c>
      <c r="L96" s="34"/>
      <c r="M96" s="34"/>
      <c r="N96" s="34"/>
      <c r="O96" s="38"/>
      <c r="P96" s="38"/>
      <c r="Q96" s="38"/>
      <c r="R96" s="34"/>
      <c r="S96" s="33"/>
      <c r="T96" s="2"/>
      <c r="U96" s="33"/>
      <c r="V96" s="2"/>
      <c r="W96" s="61"/>
      <c r="X96" s="61"/>
      <c r="Y96" s="61"/>
      <c r="Z96" s="61"/>
      <c r="AA96" s="34"/>
    </row>
    <row r="97" spans="9:27" x14ac:dyDescent="0.3">
      <c r="I97" s="72"/>
      <c r="K97" s="32">
        <v>83</v>
      </c>
      <c r="L97" s="34"/>
      <c r="M97" s="34"/>
      <c r="N97" s="34"/>
      <c r="O97" s="38"/>
      <c r="P97" s="38"/>
      <c r="Q97" s="38"/>
      <c r="R97" s="34"/>
      <c r="S97" s="33"/>
      <c r="T97" s="2"/>
      <c r="U97" s="33"/>
      <c r="V97" s="2"/>
      <c r="W97" s="61"/>
      <c r="X97" s="61"/>
      <c r="Y97" s="61"/>
      <c r="Z97" s="61"/>
      <c r="AA97" s="34"/>
    </row>
    <row r="98" spans="9:27" x14ac:dyDescent="0.3">
      <c r="I98" s="72"/>
      <c r="K98" s="32">
        <v>84</v>
      </c>
      <c r="L98" s="34"/>
      <c r="M98" s="34"/>
      <c r="N98" s="34"/>
      <c r="O98" s="38"/>
      <c r="P98" s="38"/>
      <c r="Q98" s="38"/>
      <c r="R98" s="34"/>
      <c r="S98" s="33"/>
      <c r="T98" s="2"/>
      <c r="U98" s="33"/>
      <c r="V98" s="2"/>
      <c r="W98" s="61"/>
      <c r="X98" s="61"/>
      <c r="Y98" s="61"/>
      <c r="Z98" s="61"/>
      <c r="AA98" s="34"/>
    </row>
    <row r="99" spans="9:27" x14ac:dyDescent="0.3">
      <c r="I99" s="72"/>
      <c r="K99" s="32">
        <v>85</v>
      </c>
      <c r="L99" s="34"/>
      <c r="M99" s="34"/>
      <c r="N99" s="34"/>
      <c r="O99" s="38"/>
      <c r="P99" s="38"/>
      <c r="Q99" s="38"/>
      <c r="R99" s="34"/>
      <c r="S99" s="33"/>
      <c r="T99" s="2"/>
      <c r="U99" s="33"/>
      <c r="V99" s="2"/>
      <c r="W99" s="61"/>
      <c r="X99" s="61"/>
      <c r="Y99" s="61"/>
      <c r="Z99" s="61"/>
      <c r="AA99" s="34"/>
    </row>
    <row r="100" spans="9:27" x14ac:dyDescent="0.3">
      <c r="I100" s="72"/>
      <c r="K100" s="32">
        <v>86</v>
      </c>
      <c r="L100" s="34"/>
      <c r="M100" s="34"/>
      <c r="N100" s="34"/>
      <c r="O100" s="38"/>
      <c r="P100" s="38"/>
      <c r="Q100" s="38"/>
      <c r="R100" s="34"/>
      <c r="S100" s="33"/>
      <c r="T100" s="2"/>
      <c r="U100" s="33"/>
      <c r="V100" s="2"/>
      <c r="W100" s="61"/>
      <c r="X100" s="61"/>
      <c r="Y100" s="61"/>
      <c r="Z100" s="61"/>
      <c r="AA100" s="34"/>
    </row>
    <row r="101" spans="9:27" x14ac:dyDescent="0.3">
      <c r="I101" s="72"/>
      <c r="K101" s="32">
        <v>87</v>
      </c>
      <c r="L101" s="34"/>
      <c r="M101" s="34"/>
      <c r="N101" s="34"/>
      <c r="O101" s="38"/>
      <c r="P101" s="38"/>
      <c r="Q101" s="38"/>
      <c r="R101" s="34"/>
      <c r="S101" s="33"/>
      <c r="T101" s="2"/>
      <c r="U101" s="33"/>
      <c r="V101" s="2"/>
      <c r="W101" s="61"/>
      <c r="X101" s="61"/>
      <c r="Y101" s="61"/>
      <c r="Z101" s="61"/>
      <c r="AA101" s="34"/>
    </row>
    <row r="102" spans="9:27" x14ac:dyDescent="0.3">
      <c r="I102" s="72"/>
      <c r="K102" s="32">
        <v>88</v>
      </c>
      <c r="L102" s="34"/>
      <c r="M102" s="34"/>
      <c r="N102" s="34"/>
      <c r="O102" s="38"/>
      <c r="P102" s="38"/>
      <c r="Q102" s="38"/>
      <c r="R102" s="34"/>
      <c r="S102" s="33"/>
      <c r="T102" s="2"/>
      <c r="U102" s="33"/>
      <c r="V102" s="2"/>
      <c r="W102" s="61"/>
      <c r="X102" s="61"/>
      <c r="Y102" s="61"/>
      <c r="Z102" s="61"/>
      <c r="AA102" s="34"/>
    </row>
    <row r="103" spans="9:27" x14ac:dyDescent="0.3">
      <c r="I103" s="72"/>
      <c r="K103" s="32">
        <v>89</v>
      </c>
      <c r="L103" s="34"/>
      <c r="M103" s="34"/>
      <c r="N103" s="34"/>
      <c r="O103" s="38"/>
      <c r="P103" s="38"/>
      <c r="Q103" s="38"/>
      <c r="R103" s="34"/>
      <c r="S103" s="33"/>
      <c r="T103" s="2"/>
      <c r="U103" s="33"/>
      <c r="V103" s="2"/>
      <c r="W103" s="61"/>
      <c r="X103" s="61"/>
      <c r="Y103" s="61"/>
      <c r="Z103" s="61"/>
      <c r="AA103" s="34"/>
    </row>
    <row r="104" spans="9:27" x14ac:dyDescent="0.3">
      <c r="I104" s="72"/>
      <c r="K104" s="32">
        <v>90</v>
      </c>
      <c r="L104" s="34"/>
      <c r="M104" s="34"/>
      <c r="N104" s="34"/>
      <c r="O104" s="38"/>
      <c r="P104" s="38"/>
      <c r="Q104" s="38"/>
      <c r="R104" s="34"/>
      <c r="S104" s="33"/>
      <c r="T104" s="2"/>
      <c r="U104" s="33"/>
      <c r="V104" s="2"/>
      <c r="W104" s="61"/>
      <c r="X104" s="61"/>
      <c r="Y104" s="61"/>
      <c r="Z104" s="61"/>
      <c r="AA104" s="34"/>
    </row>
    <row r="105" spans="9:27" x14ac:dyDescent="0.3">
      <c r="I105" s="72"/>
      <c r="K105" s="32">
        <v>91</v>
      </c>
      <c r="L105" s="34"/>
      <c r="M105" s="34"/>
      <c r="N105" s="34"/>
      <c r="O105" s="38"/>
      <c r="P105" s="38"/>
      <c r="Q105" s="38"/>
      <c r="R105" s="34"/>
      <c r="S105" s="33"/>
      <c r="T105" s="2"/>
      <c r="U105" s="33"/>
      <c r="V105" s="2"/>
      <c r="W105" s="61"/>
      <c r="X105" s="61"/>
      <c r="Y105" s="61"/>
      <c r="Z105" s="61"/>
      <c r="AA105" s="34"/>
    </row>
    <row r="106" spans="9:27" x14ac:dyDescent="0.3">
      <c r="I106" s="72"/>
      <c r="K106" s="32">
        <v>92</v>
      </c>
      <c r="L106" s="34"/>
      <c r="M106" s="34"/>
      <c r="N106" s="34"/>
      <c r="O106" s="38"/>
      <c r="P106" s="38"/>
      <c r="Q106" s="38"/>
      <c r="R106" s="34"/>
      <c r="S106" s="33"/>
      <c r="T106" s="2"/>
      <c r="U106" s="33"/>
      <c r="V106" s="2"/>
      <c r="W106" s="61"/>
      <c r="X106" s="61"/>
      <c r="Y106" s="61"/>
      <c r="Z106" s="61"/>
      <c r="AA106" s="34"/>
    </row>
    <row r="107" spans="9:27" x14ac:dyDescent="0.3">
      <c r="I107" s="72"/>
      <c r="K107" s="32">
        <v>93</v>
      </c>
      <c r="L107" s="34"/>
      <c r="M107" s="34"/>
      <c r="N107" s="34"/>
      <c r="O107" s="38"/>
      <c r="P107" s="38"/>
      <c r="Q107" s="38"/>
      <c r="R107" s="34"/>
      <c r="S107" s="33"/>
      <c r="T107" s="2"/>
      <c r="U107" s="33"/>
      <c r="V107" s="2"/>
      <c r="W107" s="61"/>
      <c r="X107" s="61"/>
      <c r="Y107" s="61"/>
      <c r="Z107" s="61"/>
      <c r="AA107" s="34"/>
    </row>
    <row r="108" spans="9:27" x14ac:dyDescent="0.3">
      <c r="I108" s="72"/>
      <c r="K108" s="32">
        <v>94</v>
      </c>
      <c r="L108" s="34"/>
      <c r="M108" s="34"/>
      <c r="N108" s="34"/>
      <c r="O108" s="38"/>
      <c r="P108" s="38"/>
      <c r="Q108" s="38"/>
      <c r="R108" s="34"/>
      <c r="S108" s="33"/>
      <c r="T108" s="2"/>
      <c r="U108" s="33"/>
      <c r="V108" s="2"/>
      <c r="W108" s="61"/>
      <c r="X108" s="61"/>
      <c r="Y108" s="61"/>
      <c r="Z108" s="61"/>
      <c r="AA108" s="34"/>
    </row>
    <row r="109" spans="9:27" x14ac:dyDescent="0.3">
      <c r="I109" s="72"/>
      <c r="K109" s="32">
        <v>95</v>
      </c>
      <c r="L109" s="34"/>
      <c r="M109" s="34"/>
      <c r="N109" s="34"/>
      <c r="O109" s="38"/>
      <c r="P109" s="38"/>
      <c r="Q109" s="38"/>
      <c r="R109" s="34"/>
      <c r="S109" s="33"/>
      <c r="T109" s="2"/>
      <c r="U109" s="33"/>
      <c r="V109" s="2"/>
      <c r="W109" s="61"/>
      <c r="X109" s="61"/>
      <c r="Y109" s="61"/>
      <c r="Z109" s="61"/>
      <c r="AA109" s="34"/>
    </row>
    <row r="110" spans="9:27" x14ac:dyDescent="0.3">
      <c r="I110" s="72"/>
      <c r="K110" s="32">
        <v>96</v>
      </c>
      <c r="L110" s="34"/>
      <c r="M110" s="34"/>
      <c r="N110" s="34"/>
      <c r="O110" s="38"/>
      <c r="P110" s="38"/>
      <c r="Q110" s="38"/>
      <c r="R110" s="34"/>
      <c r="S110" s="33"/>
      <c r="T110" s="2"/>
      <c r="U110" s="33"/>
      <c r="V110" s="2"/>
      <c r="W110" s="61"/>
      <c r="X110" s="61"/>
      <c r="Y110" s="61"/>
      <c r="Z110" s="61"/>
      <c r="AA110" s="34"/>
    </row>
    <row r="111" spans="9:27" x14ac:dyDescent="0.3">
      <c r="I111" s="72"/>
      <c r="K111" s="32">
        <v>97</v>
      </c>
      <c r="L111" s="34"/>
      <c r="M111" s="34"/>
      <c r="N111" s="34"/>
      <c r="O111" s="38"/>
      <c r="P111" s="38"/>
      <c r="Q111" s="38"/>
      <c r="R111" s="34"/>
      <c r="S111" s="33"/>
      <c r="T111" s="2"/>
      <c r="U111" s="33"/>
      <c r="V111" s="2"/>
      <c r="W111" s="61"/>
      <c r="X111" s="61"/>
      <c r="Y111" s="61"/>
      <c r="Z111" s="61"/>
      <c r="AA111" s="34"/>
    </row>
    <row r="112" spans="9:27" x14ac:dyDescent="0.3">
      <c r="I112" s="72"/>
      <c r="K112" s="32">
        <v>98</v>
      </c>
      <c r="L112" s="34"/>
      <c r="M112" s="34"/>
      <c r="N112" s="34"/>
      <c r="O112" s="38"/>
      <c r="P112" s="38"/>
      <c r="Q112" s="38"/>
      <c r="R112" s="34"/>
      <c r="S112" s="33"/>
      <c r="T112" s="2"/>
      <c r="U112" s="33"/>
      <c r="V112" s="2"/>
      <c r="W112" s="61"/>
      <c r="X112" s="61"/>
      <c r="Y112" s="61"/>
      <c r="Z112" s="61"/>
      <c r="AA112" s="34"/>
    </row>
    <row r="113" spans="9:27" x14ac:dyDescent="0.3">
      <c r="I113" s="72"/>
      <c r="K113" s="32">
        <v>99</v>
      </c>
      <c r="L113" s="34"/>
      <c r="M113" s="34"/>
      <c r="N113" s="34"/>
      <c r="O113" s="38"/>
      <c r="P113" s="38"/>
      <c r="Q113" s="38"/>
      <c r="R113" s="34"/>
      <c r="S113" s="33"/>
      <c r="T113" s="2"/>
      <c r="U113" s="33"/>
      <c r="V113" s="2"/>
      <c r="W113" s="61"/>
      <c r="X113" s="61"/>
      <c r="Y113" s="61"/>
      <c r="Z113" s="61"/>
      <c r="AA113" s="34"/>
    </row>
    <row r="114" spans="9:27" x14ac:dyDescent="0.3">
      <c r="I114" s="72"/>
      <c r="K114" s="32">
        <v>100</v>
      </c>
      <c r="L114" s="34"/>
      <c r="M114" s="34"/>
      <c r="N114" s="34"/>
      <c r="O114" s="38"/>
      <c r="P114" s="38"/>
      <c r="Q114" s="38"/>
      <c r="R114" s="34"/>
      <c r="S114" s="33"/>
      <c r="T114" s="2"/>
      <c r="U114" s="33"/>
      <c r="V114" s="2"/>
      <c r="W114" s="61"/>
      <c r="X114" s="61"/>
      <c r="Y114" s="61"/>
      <c r="Z114" s="61"/>
      <c r="AA114" s="34"/>
    </row>
    <row r="115" spans="9:27" x14ac:dyDescent="0.3">
      <c r="I115" s="72"/>
      <c r="K115" s="32">
        <v>101</v>
      </c>
      <c r="L115" s="34"/>
      <c r="M115" s="34"/>
      <c r="N115" s="34"/>
      <c r="O115" s="38"/>
      <c r="P115" s="38"/>
      <c r="Q115" s="38"/>
      <c r="R115" s="34"/>
      <c r="S115" s="33"/>
      <c r="T115" s="2"/>
      <c r="U115" s="33"/>
      <c r="V115" s="2"/>
      <c r="W115" s="61"/>
      <c r="X115" s="61"/>
      <c r="Y115" s="61"/>
      <c r="Z115" s="61"/>
      <c r="AA115" s="34"/>
    </row>
    <row r="116" spans="9:27" x14ac:dyDescent="0.3">
      <c r="I116" s="72"/>
      <c r="K116" s="32">
        <v>102</v>
      </c>
      <c r="L116" s="34"/>
      <c r="M116" s="34"/>
      <c r="N116" s="34"/>
      <c r="O116" s="38"/>
      <c r="P116" s="38"/>
      <c r="Q116" s="38"/>
      <c r="R116" s="34"/>
      <c r="S116" s="33"/>
      <c r="T116" s="2"/>
      <c r="U116" s="33"/>
      <c r="V116" s="2"/>
      <c r="W116" s="61"/>
      <c r="X116" s="61"/>
      <c r="Y116" s="61"/>
      <c r="Z116" s="61"/>
      <c r="AA116" s="34"/>
    </row>
    <row r="117" spans="9:27" x14ac:dyDescent="0.3">
      <c r="I117" s="72"/>
      <c r="K117" s="32">
        <v>103</v>
      </c>
      <c r="L117" s="34"/>
      <c r="M117" s="34"/>
      <c r="N117" s="34"/>
      <c r="O117" s="38"/>
      <c r="P117" s="38"/>
      <c r="Q117" s="38"/>
      <c r="R117" s="34"/>
      <c r="S117" s="33"/>
      <c r="T117" s="2"/>
      <c r="U117" s="33"/>
      <c r="V117" s="2"/>
      <c r="W117" s="61"/>
      <c r="X117" s="61"/>
      <c r="Y117" s="61"/>
      <c r="Z117" s="61"/>
      <c r="AA117" s="34"/>
    </row>
    <row r="118" spans="9:27" x14ac:dyDescent="0.3">
      <c r="I118" s="72"/>
      <c r="K118" s="32">
        <v>104</v>
      </c>
      <c r="L118" s="34"/>
      <c r="M118" s="34"/>
      <c r="N118" s="34"/>
      <c r="O118" s="38"/>
      <c r="P118" s="38"/>
      <c r="Q118" s="38"/>
      <c r="R118" s="34"/>
      <c r="S118" s="33"/>
      <c r="T118" s="2"/>
      <c r="U118" s="33"/>
      <c r="V118" s="2"/>
      <c r="W118" s="61"/>
      <c r="X118" s="61"/>
      <c r="Y118" s="61"/>
      <c r="Z118" s="61"/>
      <c r="AA118" s="34"/>
    </row>
    <row r="119" spans="9:27" x14ac:dyDescent="0.3">
      <c r="I119" s="72"/>
      <c r="K119" s="32">
        <v>105</v>
      </c>
      <c r="L119" s="34"/>
      <c r="M119" s="34"/>
      <c r="N119" s="34"/>
      <c r="O119" s="38"/>
      <c r="P119" s="38"/>
      <c r="Q119" s="38"/>
      <c r="R119" s="34"/>
      <c r="S119" s="33"/>
      <c r="T119" s="2"/>
      <c r="U119" s="33"/>
      <c r="V119" s="2"/>
      <c r="W119" s="61"/>
      <c r="X119" s="61"/>
      <c r="Y119" s="61"/>
      <c r="Z119" s="61"/>
      <c r="AA119" s="34"/>
    </row>
    <row r="120" spans="9:27" x14ac:dyDescent="0.3">
      <c r="I120" s="72"/>
      <c r="K120" s="32">
        <v>106</v>
      </c>
      <c r="L120" s="34"/>
      <c r="M120" s="34"/>
      <c r="N120" s="34"/>
      <c r="O120" s="38"/>
      <c r="P120" s="38"/>
      <c r="Q120" s="38"/>
      <c r="R120" s="34"/>
      <c r="S120" s="33"/>
      <c r="T120" s="2"/>
      <c r="U120" s="33"/>
      <c r="V120" s="2"/>
      <c r="W120" s="61"/>
      <c r="X120" s="61"/>
      <c r="Y120" s="61"/>
      <c r="Z120" s="61"/>
      <c r="AA120" s="34"/>
    </row>
    <row r="121" spans="9:27" x14ac:dyDescent="0.3">
      <c r="I121" s="72"/>
      <c r="K121" s="32">
        <v>107</v>
      </c>
      <c r="L121" s="34"/>
      <c r="M121" s="34"/>
      <c r="N121" s="34"/>
      <c r="O121" s="38"/>
      <c r="P121" s="38"/>
      <c r="Q121" s="38"/>
      <c r="R121" s="34"/>
      <c r="S121" s="33"/>
      <c r="T121" s="2"/>
      <c r="U121" s="33"/>
      <c r="V121" s="2"/>
      <c r="W121" s="61"/>
      <c r="X121" s="61"/>
      <c r="Y121" s="61"/>
      <c r="Z121" s="61"/>
      <c r="AA121" s="34"/>
    </row>
    <row r="122" spans="9:27" x14ac:dyDescent="0.3">
      <c r="I122" s="72"/>
      <c r="K122" s="32">
        <v>108</v>
      </c>
      <c r="L122" s="34"/>
      <c r="M122" s="34"/>
      <c r="N122" s="34"/>
      <c r="O122" s="38"/>
      <c r="P122" s="38"/>
      <c r="Q122" s="38"/>
      <c r="R122" s="34"/>
      <c r="S122" s="33"/>
      <c r="T122" s="2"/>
      <c r="U122" s="33"/>
      <c r="V122" s="2"/>
      <c r="W122" s="61"/>
      <c r="X122" s="61"/>
      <c r="Y122" s="61"/>
      <c r="Z122" s="61"/>
      <c r="AA122" s="34"/>
    </row>
    <row r="123" spans="9:27" x14ac:dyDescent="0.3">
      <c r="I123" s="72"/>
      <c r="K123" s="32">
        <v>109</v>
      </c>
      <c r="L123" s="34"/>
      <c r="M123" s="34"/>
      <c r="N123" s="34"/>
      <c r="O123" s="38"/>
      <c r="P123" s="38"/>
      <c r="Q123" s="38"/>
      <c r="R123" s="34"/>
      <c r="S123" s="33"/>
      <c r="T123" s="2"/>
      <c r="U123" s="33"/>
      <c r="V123" s="2"/>
      <c r="W123" s="61"/>
      <c r="X123" s="61"/>
      <c r="Y123" s="61"/>
      <c r="Z123" s="61"/>
      <c r="AA123" s="34"/>
    </row>
    <row r="124" spans="9:27" x14ac:dyDescent="0.3">
      <c r="I124" s="72"/>
      <c r="K124" s="32">
        <v>110</v>
      </c>
      <c r="L124" s="34"/>
      <c r="M124" s="34"/>
      <c r="N124" s="34"/>
      <c r="O124" s="38"/>
      <c r="P124" s="38"/>
      <c r="Q124" s="38"/>
      <c r="R124" s="34"/>
      <c r="S124" s="33"/>
      <c r="T124" s="2"/>
      <c r="U124" s="33"/>
      <c r="V124" s="2"/>
      <c r="W124" s="61"/>
      <c r="X124" s="61"/>
      <c r="Y124" s="61"/>
      <c r="Z124" s="61"/>
      <c r="AA124" s="34"/>
    </row>
    <row r="125" spans="9:27" x14ac:dyDescent="0.3">
      <c r="I125" s="72"/>
      <c r="K125" s="32">
        <v>111</v>
      </c>
      <c r="L125" s="34"/>
      <c r="M125" s="34"/>
      <c r="N125" s="34"/>
      <c r="O125" s="38"/>
      <c r="P125" s="38"/>
      <c r="Q125" s="38"/>
      <c r="R125" s="34"/>
      <c r="S125" s="33"/>
      <c r="T125" s="2"/>
      <c r="U125" s="33"/>
      <c r="V125" s="2"/>
      <c r="W125" s="61"/>
      <c r="X125" s="61"/>
      <c r="Y125" s="61"/>
      <c r="Z125" s="61"/>
      <c r="AA125" s="34"/>
    </row>
    <row r="126" spans="9:27" x14ac:dyDescent="0.3">
      <c r="I126" s="72"/>
      <c r="K126" s="32">
        <v>112</v>
      </c>
      <c r="L126" s="34"/>
      <c r="M126" s="34"/>
      <c r="N126" s="34"/>
      <c r="O126" s="38"/>
      <c r="P126" s="38"/>
      <c r="Q126" s="38"/>
      <c r="R126" s="34"/>
      <c r="S126" s="33"/>
      <c r="T126" s="2"/>
      <c r="U126" s="33"/>
      <c r="V126" s="2"/>
      <c r="W126" s="61"/>
      <c r="X126" s="61"/>
      <c r="Y126" s="61"/>
      <c r="Z126" s="61"/>
      <c r="AA126" s="34"/>
    </row>
    <row r="127" spans="9:27" x14ac:dyDescent="0.3">
      <c r="I127" s="72"/>
      <c r="K127" s="32">
        <v>113</v>
      </c>
      <c r="L127" s="34"/>
      <c r="M127" s="34"/>
      <c r="N127" s="34"/>
      <c r="O127" s="38"/>
      <c r="P127" s="38"/>
      <c r="Q127" s="38"/>
      <c r="R127" s="34"/>
      <c r="S127" s="33"/>
      <c r="T127" s="2"/>
      <c r="U127" s="33"/>
      <c r="V127" s="2"/>
      <c r="W127" s="61"/>
      <c r="X127" s="61"/>
      <c r="Y127" s="61"/>
      <c r="Z127" s="61"/>
      <c r="AA127" s="34"/>
    </row>
    <row r="128" spans="9:27" x14ac:dyDescent="0.3">
      <c r="I128" s="72"/>
      <c r="K128" s="32">
        <v>114</v>
      </c>
      <c r="L128" s="34"/>
      <c r="M128" s="34"/>
      <c r="N128" s="34"/>
      <c r="O128" s="38"/>
      <c r="P128" s="38"/>
      <c r="Q128" s="38"/>
      <c r="R128" s="34"/>
      <c r="S128" s="33"/>
      <c r="T128" s="2"/>
      <c r="U128" s="33"/>
      <c r="V128" s="2"/>
      <c r="W128" s="61"/>
      <c r="X128" s="61"/>
      <c r="Y128" s="61"/>
      <c r="Z128" s="61"/>
      <c r="AA128" s="34"/>
    </row>
    <row r="129" spans="9:27" x14ac:dyDescent="0.3">
      <c r="I129" s="72"/>
      <c r="K129" s="32">
        <v>115</v>
      </c>
      <c r="L129" s="34"/>
      <c r="M129" s="34"/>
      <c r="N129" s="34"/>
      <c r="O129" s="38"/>
      <c r="P129" s="38"/>
      <c r="Q129" s="38"/>
      <c r="R129" s="34"/>
      <c r="S129" s="33"/>
      <c r="T129" s="2"/>
      <c r="U129" s="33"/>
      <c r="V129" s="2"/>
      <c r="W129" s="61"/>
      <c r="X129" s="61"/>
      <c r="Y129" s="61"/>
      <c r="Z129" s="61"/>
      <c r="AA129" s="34"/>
    </row>
    <row r="130" spans="9:27" x14ac:dyDescent="0.3">
      <c r="I130" s="72"/>
      <c r="K130" s="32">
        <v>116</v>
      </c>
      <c r="L130" s="34"/>
      <c r="M130" s="34"/>
      <c r="N130" s="34"/>
      <c r="O130" s="38"/>
      <c r="P130" s="38"/>
      <c r="Q130" s="38"/>
      <c r="R130" s="34"/>
      <c r="S130" s="33"/>
      <c r="T130" s="2"/>
      <c r="U130" s="33"/>
      <c r="V130" s="2"/>
      <c r="W130" s="61"/>
      <c r="X130" s="61"/>
      <c r="Y130" s="61"/>
      <c r="Z130" s="61"/>
      <c r="AA130" s="34"/>
    </row>
    <row r="131" spans="9:27" x14ac:dyDescent="0.3">
      <c r="I131" s="72"/>
      <c r="K131" s="32">
        <v>117</v>
      </c>
      <c r="L131" s="34"/>
      <c r="M131" s="34"/>
      <c r="N131" s="34"/>
      <c r="O131" s="38"/>
      <c r="P131" s="38"/>
      <c r="Q131" s="38"/>
      <c r="R131" s="34"/>
      <c r="S131" s="33"/>
      <c r="T131" s="2"/>
      <c r="U131" s="33"/>
      <c r="V131" s="2"/>
      <c r="W131" s="61"/>
      <c r="X131" s="61"/>
      <c r="Y131" s="61"/>
      <c r="Z131" s="61"/>
      <c r="AA131" s="34"/>
    </row>
    <row r="132" spans="9:27" x14ac:dyDescent="0.3">
      <c r="I132" s="72"/>
      <c r="K132" s="32">
        <v>118</v>
      </c>
      <c r="L132" s="34"/>
      <c r="M132" s="34"/>
      <c r="N132" s="34"/>
      <c r="O132" s="38"/>
      <c r="P132" s="38"/>
      <c r="Q132" s="38"/>
      <c r="R132" s="34"/>
      <c r="S132" s="33"/>
      <c r="T132" s="2"/>
      <c r="U132" s="33"/>
      <c r="V132" s="2"/>
      <c r="W132" s="61"/>
      <c r="X132" s="61"/>
      <c r="Y132" s="61"/>
      <c r="Z132" s="61"/>
      <c r="AA132" s="34"/>
    </row>
    <row r="133" spans="9:27" x14ac:dyDescent="0.3">
      <c r="I133" s="72"/>
      <c r="K133" s="32">
        <v>119</v>
      </c>
      <c r="L133" s="34"/>
      <c r="M133" s="34"/>
      <c r="N133" s="34"/>
      <c r="O133" s="38"/>
      <c r="P133" s="38"/>
      <c r="Q133" s="38"/>
      <c r="R133" s="34"/>
      <c r="S133" s="33"/>
      <c r="T133" s="2"/>
      <c r="U133" s="33"/>
      <c r="V133" s="2"/>
      <c r="W133" s="61"/>
      <c r="X133" s="61"/>
      <c r="Y133" s="61"/>
      <c r="Z133" s="61"/>
      <c r="AA133" s="34"/>
    </row>
    <row r="134" spans="9:27" x14ac:dyDescent="0.3">
      <c r="I134" s="72"/>
      <c r="K134" s="32">
        <v>120</v>
      </c>
      <c r="L134" s="34"/>
      <c r="M134" s="34"/>
      <c r="N134" s="34"/>
      <c r="O134" s="38"/>
      <c r="P134" s="38"/>
      <c r="Q134" s="38"/>
      <c r="R134" s="34"/>
      <c r="S134" s="33"/>
      <c r="T134" s="2"/>
      <c r="U134" s="33"/>
      <c r="V134" s="2"/>
      <c r="W134" s="61"/>
      <c r="X134" s="61"/>
      <c r="Y134" s="61"/>
      <c r="Z134" s="61"/>
      <c r="AA134" s="34"/>
    </row>
    <row r="135" spans="9:27" x14ac:dyDescent="0.3">
      <c r="I135" s="72"/>
      <c r="K135" s="32">
        <v>121</v>
      </c>
      <c r="L135" s="34"/>
      <c r="M135" s="34"/>
      <c r="N135" s="34"/>
      <c r="O135" s="38"/>
      <c r="P135" s="38"/>
      <c r="Q135" s="38"/>
      <c r="R135" s="34"/>
      <c r="S135" s="33"/>
      <c r="T135" s="2"/>
      <c r="U135" s="33"/>
      <c r="V135" s="2"/>
      <c r="W135" s="61"/>
      <c r="X135" s="61"/>
      <c r="Y135" s="61"/>
      <c r="Z135" s="61"/>
      <c r="AA135" s="34"/>
    </row>
    <row r="136" spans="9:27" x14ac:dyDescent="0.3">
      <c r="I136" s="72"/>
      <c r="K136" s="32">
        <v>122</v>
      </c>
      <c r="L136" s="34"/>
      <c r="M136" s="34"/>
      <c r="N136" s="34"/>
      <c r="O136" s="38"/>
      <c r="P136" s="38"/>
      <c r="Q136" s="38"/>
      <c r="R136" s="34"/>
      <c r="S136" s="33"/>
      <c r="T136" s="2"/>
      <c r="U136" s="33"/>
      <c r="V136" s="2"/>
      <c r="W136" s="61"/>
      <c r="X136" s="61"/>
      <c r="Y136" s="61"/>
      <c r="Z136" s="61"/>
      <c r="AA136" s="34"/>
    </row>
    <row r="137" spans="9:27" x14ac:dyDescent="0.3">
      <c r="I137" s="72"/>
      <c r="K137" s="32">
        <v>123</v>
      </c>
      <c r="L137" s="34"/>
      <c r="M137" s="34"/>
      <c r="N137" s="34"/>
      <c r="O137" s="38"/>
      <c r="P137" s="38"/>
      <c r="Q137" s="38"/>
      <c r="R137" s="34"/>
      <c r="S137" s="33"/>
      <c r="T137" s="2"/>
      <c r="U137" s="33"/>
      <c r="V137" s="2"/>
      <c r="W137" s="61"/>
      <c r="X137" s="61"/>
      <c r="Y137" s="61"/>
      <c r="Z137" s="61"/>
      <c r="AA137" s="34"/>
    </row>
    <row r="138" spans="9:27" x14ac:dyDescent="0.3">
      <c r="I138" s="72"/>
      <c r="K138" s="32">
        <v>124</v>
      </c>
      <c r="L138" s="34"/>
      <c r="M138" s="34"/>
      <c r="N138" s="34"/>
      <c r="O138" s="38"/>
      <c r="P138" s="38"/>
      <c r="Q138" s="38"/>
      <c r="R138" s="34"/>
      <c r="S138" s="33"/>
      <c r="T138" s="2"/>
      <c r="U138" s="33"/>
      <c r="V138" s="2"/>
      <c r="W138" s="61"/>
      <c r="X138" s="61"/>
      <c r="Y138" s="61"/>
      <c r="Z138" s="61"/>
      <c r="AA138" s="34"/>
    </row>
    <row r="139" spans="9:27" x14ac:dyDescent="0.3">
      <c r="I139" s="72"/>
      <c r="K139" s="32">
        <v>125</v>
      </c>
      <c r="L139" s="34"/>
      <c r="M139" s="34"/>
      <c r="N139" s="34"/>
      <c r="O139" s="38"/>
      <c r="P139" s="38"/>
      <c r="Q139" s="38"/>
      <c r="R139" s="34"/>
      <c r="S139" s="33"/>
      <c r="T139" s="2"/>
      <c r="U139" s="33"/>
      <c r="V139" s="2"/>
      <c r="W139" s="61"/>
      <c r="X139" s="61"/>
      <c r="Y139" s="61"/>
      <c r="Z139" s="61"/>
      <c r="AA139" s="34"/>
    </row>
    <row r="140" spans="9:27" x14ac:dyDescent="0.3">
      <c r="I140" s="72"/>
      <c r="K140" s="32">
        <v>126</v>
      </c>
      <c r="L140" s="34"/>
      <c r="M140" s="34"/>
      <c r="N140" s="34"/>
      <c r="O140" s="38"/>
      <c r="P140" s="38"/>
      <c r="Q140" s="38"/>
      <c r="R140" s="34"/>
      <c r="S140" s="33"/>
      <c r="T140" s="2"/>
      <c r="U140" s="33"/>
      <c r="V140" s="2"/>
      <c r="W140" s="61"/>
      <c r="X140" s="61"/>
      <c r="Y140" s="61"/>
      <c r="Z140" s="61"/>
      <c r="AA140" s="34"/>
    </row>
    <row r="141" spans="9:27" x14ac:dyDescent="0.3">
      <c r="I141" s="72"/>
      <c r="K141" s="32">
        <v>127</v>
      </c>
      <c r="L141" s="34"/>
      <c r="M141" s="34"/>
      <c r="N141" s="34"/>
      <c r="O141" s="38"/>
      <c r="P141" s="38"/>
      <c r="Q141" s="38"/>
      <c r="R141" s="34"/>
      <c r="S141" s="33"/>
      <c r="T141" s="2"/>
      <c r="U141" s="33"/>
      <c r="V141" s="2"/>
      <c r="W141" s="61"/>
      <c r="X141" s="61"/>
      <c r="Y141" s="61"/>
      <c r="Z141" s="61"/>
      <c r="AA141" s="34"/>
    </row>
    <row r="142" spans="9:27" x14ac:dyDescent="0.3">
      <c r="I142" s="72"/>
      <c r="K142" s="32">
        <v>128</v>
      </c>
      <c r="L142" s="34"/>
      <c r="M142" s="34"/>
      <c r="N142" s="34"/>
      <c r="O142" s="38"/>
      <c r="P142" s="38"/>
      <c r="Q142" s="38"/>
      <c r="R142" s="34"/>
      <c r="S142" s="33"/>
      <c r="T142" s="2"/>
      <c r="U142" s="33"/>
      <c r="V142" s="2"/>
      <c r="W142" s="61"/>
      <c r="X142" s="61"/>
      <c r="Y142" s="61"/>
      <c r="Z142" s="61"/>
      <c r="AA142" s="34"/>
    </row>
    <row r="143" spans="9:27" x14ac:dyDescent="0.3">
      <c r="I143" s="72"/>
      <c r="K143" s="32">
        <v>129</v>
      </c>
      <c r="L143" s="34"/>
      <c r="M143" s="34"/>
      <c r="N143" s="34"/>
      <c r="O143" s="38"/>
      <c r="P143" s="38"/>
      <c r="Q143" s="38"/>
      <c r="R143" s="34"/>
      <c r="S143" s="33"/>
      <c r="T143" s="2"/>
      <c r="U143" s="33"/>
      <c r="V143" s="2"/>
      <c r="W143" s="61"/>
      <c r="X143" s="61"/>
      <c r="Y143" s="61"/>
      <c r="Z143" s="61"/>
      <c r="AA143" s="34"/>
    </row>
    <row r="144" spans="9:27" x14ac:dyDescent="0.3">
      <c r="I144" s="72"/>
      <c r="K144" s="32">
        <v>130</v>
      </c>
      <c r="L144" s="34"/>
      <c r="M144" s="34"/>
      <c r="N144" s="34"/>
      <c r="O144" s="38"/>
      <c r="P144" s="38"/>
      <c r="Q144" s="38"/>
      <c r="R144" s="34"/>
      <c r="S144" s="33"/>
      <c r="T144" s="2"/>
      <c r="U144" s="33"/>
      <c r="V144" s="2"/>
      <c r="W144" s="61"/>
      <c r="X144" s="61"/>
      <c r="Y144" s="61"/>
      <c r="Z144" s="61"/>
      <c r="AA144" s="34"/>
    </row>
    <row r="145" spans="9:27" x14ac:dyDescent="0.3">
      <c r="I145" s="72"/>
      <c r="K145" s="32">
        <v>131</v>
      </c>
      <c r="L145" s="34"/>
      <c r="M145" s="34"/>
      <c r="N145" s="34"/>
      <c r="O145" s="38"/>
      <c r="P145" s="38"/>
      <c r="Q145" s="38"/>
      <c r="R145" s="34"/>
      <c r="S145" s="33"/>
      <c r="T145" s="2"/>
      <c r="U145" s="33"/>
      <c r="V145" s="2"/>
      <c r="W145" s="61"/>
      <c r="X145" s="61"/>
      <c r="Y145" s="61"/>
      <c r="Z145" s="61"/>
      <c r="AA145" s="34"/>
    </row>
    <row r="146" spans="9:27" x14ac:dyDescent="0.3">
      <c r="I146" s="72"/>
      <c r="K146" s="32">
        <v>132</v>
      </c>
      <c r="L146" s="34"/>
      <c r="M146" s="34"/>
      <c r="N146" s="34"/>
      <c r="O146" s="38"/>
      <c r="P146" s="38"/>
      <c r="Q146" s="38"/>
      <c r="R146" s="34"/>
      <c r="S146" s="33"/>
      <c r="T146" s="2"/>
      <c r="U146" s="33"/>
      <c r="V146" s="2"/>
      <c r="W146" s="61"/>
      <c r="X146" s="61"/>
      <c r="Y146" s="61"/>
      <c r="Z146" s="61"/>
      <c r="AA146" s="34"/>
    </row>
    <row r="147" spans="9:27" x14ac:dyDescent="0.3">
      <c r="I147" s="72"/>
      <c r="K147" s="32">
        <v>133</v>
      </c>
      <c r="L147" s="34"/>
      <c r="M147" s="34"/>
      <c r="N147" s="34"/>
      <c r="O147" s="38"/>
      <c r="P147" s="38"/>
      <c r="Q147" s="38"/>
      <c r="R147" s="34"/>
      <c r="S147" s="33"/>
      <c r="T147" s="2"/>
      <c r="U147" s="33"/>
      <c r="V147" s="2"/>
      <c r="W147" s="61"/>
      <c r="X147" s="61"/>
      <c r="Y147" s="61"/>
      <c r="Z147" s="61"/>
      <c r="AA147" s="34"/>
    </row>
    <row r="148" spans="9:27" x14ac:dyDescent="0.3">
      <c r="I148" s="72"/>
      <c r="K148" s="32">
        <v>134</v>
      </c>
      <c r="L148" s="34"/>
      <c r="M148" s="34"/>
      <c r="N148" s="34"/>
      <c r="O148" s="38"/>
      <c r="P148" s="38"/>
      <c r="Q148" s="38"/>
      <c r="R148" s="34"/>
      <c r="S148" s="33"/>
      <c r="T148" s="2"/>
      <c r="U148" s="33"/>
      <c r="V148" s="2"/>
      <c r="W148" s="61"/>
      <c r="X148" s="61"/>
      <c r="Y148" s="61"/>
      <c r="Z148" s="61"/>
      <c r="AA148" s="34"/>
    </row>
    <row r="149" spans="9:27" x14ac:dyDescent="0.3">
      <c r="I149" s="72"/>
      <c r="K149" s="32">
        <v>135</v>
      </c>
      <c r="L149" s="34"/>
      <c r="M149" s="34"/>
      <c r="N149" s="34"/>
      <c r="O149" s="38"/>
      <c r="P149" s="38"/>
      <c r="Q149" s="38"/>
      <c r="R149" s="34"/>
      <c r="S149" s="33"/>
      <c r="T149" s="2"/>
      <c r="U149" s="33"/>
      <c r="V149" s="2"/>
      <c r="W149" s="61"/>
      <c r="X149" s="61"/>
      <c r="Y149" s="61"/>
      <c r="Z149" s="61"/>
      <c r="AA149" s="34"/>
    </row>
    <row r="150" spans="9:27" x14ac:dyDescent="0.3">
      <c r="I150" s="72"/>
      <c r="K150" s="32">
        <v>136</v>
      </c>
      <c r="L150" s="34"/>
      <c r="M150" s="34"/>
      <c r="N150" s="34"/>
      <c r="O150" s="38"/>
      <c r="P150" s="38"/>
      <c r="Q150" s="38"/>
      <c r="R150" s="34"/>
      <c r="S150" s="33"/>
      <c r="T150" s="2"/>
      <c r="U150" s="33"/>
      <c r="V150" s="2"/>
      <c r="W150" s="61"/>
      <c r="X150" s="61"/>
      <c r="Y150" s="61"/>
      <c r="Z150" s="61"/>
      <c r="AA150" s="34"/>
    </row>
    <row r="151" spans="9:27" x14ac:dyDescent="0.3">
      <c r="I151" s="72"/>
      <c r="K151" s="32">
        <v>137</v>
      </c>
      <c r="L151" s="34"/>
      <c r="M151" s="34"/>
      <c r="N151" s="34"/>
      <c r="O151" s="38"/>
      <c r="P151" s="38"/>
      <c r="Q151" s="38"/>
      <c r="R151" s="34"/>
      <c r="S151" s="33"/>
      <c r="T151" s="2"/>
      <c r="U151" s="33"/>
      <c r="V151" s="2"/>
      <c r="W151" s="61"/>
      <c r="X151" s="61"/>
      <c r="Y151" s="61"/>
      <c r="Z151" s="61"/>
      <c r="AA151" s="34"/>
    </row>
    <row r="152" spans="9:27" x14ac:dyDescent="0.3">
      <c r="I152" s="72"/>
      <c r="K152" s="32">
        <v>138</v>
      </c>
      <c r="L152" s="34"/>
      <c r="M152" s="34"/>
      <c r="N152" s="34"/>
      <c r="O152" s="38"/>
      <c r="P152" s="38"/>
      <c r="Q152" s="38"/>
      <c r="R152" s="34"/>
      <c r="S152" s="33"/>
      <c r="T152" s="2"/>
      <c r="U152" s="33"/>
      <c r="V152" s="2"/>
      <c r="W152" s="61"/>
      <c r="X152" s="61"/>
      <c r="Y152" s="61"/>
      <c r="Z152" s="61"/>
      <c r="AA152" s="34"/>
    </row>
    <row r="153" spans="9:27" x14ac:dyDescent="0.3">
      <c r="I153" s="72"/>
      <c r="K153" s="32">
        <v>139</v>
      </c>
      <c r="L153" s="34"/>
      <c r="M153" s="34"/>
      <c r="N153" s="34"/>
      <c r="O153" s="38"/>
      <c r="P153" s="38"/>
      <c r="Q153" s="38"/>
      <c r="R153" s="34"/>
      <c r="S153" s="33"/>
      <c r="T153" s="2"/>
      <c r="U153" s="33"/>
      <c r="V153" s="2"/>
      <c r="W153" s="61"/>
      <c r="X153" s="61"/>
      <c r="Y153" s="61"/>
      <c r="Z153" s="61"/>
      <c r="AA153" s="34"/>
    </row>
    <row r="154" spans="9:27" x14ac:dyDescent="0.3">
      <c r="I154" s="72"/>
      <c r="K154" s="32">
        <v>140</v>
      </c>
      <c r="L154" s="34"/>
      <c r="M154" s="34"/>
      <c r="N154" s="34"/>
      <c r="O154" s="38"/>
      <c r="P154" s="38"/>
      <c r="Q154" s="38"/>
      <c r="R154" s="34"/>
      <c r="S154" s="33"/>
      <c r="T154" s="2"/>
      <c r="U154" s="33"/>
      <c r="V154" s="2"/>
      <c r="W154" s="61"/>
      <c r="X154" s="61"/>
      <c r="Y154" s="61"/>
      <c r="Z154" s="61"/>
      <c r="AA154" s="34"/>
    </row>
    <row r="155" spans="9:27" x14ac:dyDescent="0.3">
      <c r="I155" s="72"/>
      <c r="K155" s="32">
        <v>141</v>
      </c>
      <c r="L155" s="34"/>
      <c r="M155" s="34"/>
      <c r="N155" s="34"/>
      <c r="O155" s="38"/>
      <c r="P155" s="38"/>
      <c r="Q155" s="38"/>
      <c r="R155" s="34"/>
      <c r="S155" s="33"/>
      <c r="T155" s="2"/>
      <c r="U155" s="33"/>
      <c r="V155" s="2"/>
      <c r="W155" s="61"/>
      <c r="X155" s="61"/>
      <c r="Y155" s="61"/>
      <c r="Z155" s="61"/>
      <c r="AA155" s="34"/>
    </row>
    <row r="156" spans="9:27" x14ac:dyDescent="0.3">
      <c r="I156" s="72"/>
      <c r="K156" s="32">
        <v>142</v>
      </c>
      <c r="L156" s="34"/>
      <c r="M156" s="34"/>
      <c r="N156" s="34"/>
      <c r="O156" s="38"/>
      <c r="P156" s="38"/>
      <c r="Q156" s="38"/>
      <c r="R156" s="34"/>
      <c r="S156" s="33"/>
      <c r="T156" s="2"/>
      <c r="U156" s="33"/>
      <c r="V156" s="2"/>
      <c r="W156" s="61"/>
      <c r="X156" s="61"/>
      <c r="Y156" s="61"/>
      <c r="Z156" s="61"/>
      <c r="AA156" s="34"/>
    </row>
    <row r="157" spans="9:27" x14ac:dyDescent="0.3">
      <c r="I157" s="72"/>
      <c r="K157" s="32">
        <v>143</v>
      </c>
      <c r="L157" s="34"/>
      <c r="M157" s="34"/>
      <c r="N157" s="34"/>
      <c r="O157" s="38"/>
      <c r="P157" s="38"/>
      <c r="Q157" s="38"/>
      <c r="R157" s="34"/>
      <c r="S157" s="33"/>
      <c r="T157" s="2"/>
      <c r="U157" s="33"/>
      <c r="V157" s="2"/>
      <c r="W157" s="61"/>
      <c r="X157" s="61"/>
      <c r="Y157" s="61"/>
      <c r="Z157" s="61"/>
      <c r="AA157" s="34"/>
    </row>
    <row r="158" spans="9:27" x14ac:dyDescent="0.3">
      <c r="I158" s="72"/>
      <c r="K158" s="32">
        <v>144</v>
      </c>
      <c r="L158" s="34"/>
      <c r="M158" s="34"/>
      <c r="N158" s="34"/>
      <c r="O158" s="38"/>
      <c r="P158" s="38"/>
      <c r="Q158" s="38"/>
      <c r="R158" s="34"/>
      <c r="S158" s="33"/>
      <c r="T158" s="2"/>
      <c r="U158" s="33"/>
      <c r="V158" s="2"/>
      <c r="W158" s="61"/>
      <c r="X158" s="61"/>
      <c r="Y158" s="61"/>
      <c r="Z158" s="61"/>
      <c r="AA158" s="34"/>
    </row>
    <row r="159" spans="9:27" x14ac:dyDescent="0.3">
      <c r="I159" s="72"/>
      <c r="K159" s="32">
        <v>145</v>
      </c>
      <c r="L159" s="34"/>
      <c r="M159" s="34"/>
      <c r="N159" s="34"/>
      <c r="O159" s="38"/>
      <c r="P159" s="38"/>
      <c r="Q159" s="38"/>
      <c r="R159" s="34"/>
      <c r="S159" s="33"/>
      <c r="T159" s="2"/>
      <c r="U159" s="33"/>
      <c r="V159" s="2"/>
      <c r="W159" s="61"/>
      <c r="X159" s="61"/>
      <c r="Y159" s="61"/>
      <c r="Z159" s="61"/>
      <c r="AA159" s="34"/>
    </row>
    <row r="160" spans="9:27" x14ac:dyDescent="0.3">
      <c r="I160" s="72"/>
      <c r="K160" s="32">
        <v>146</v>
      </c>
      <c r="L160" s="34"/>
      <c r="M160" s="34"/>
      <c r="N160" s="34"/>
      <c r="O160" s="38"/>
      <c r="P160" s="38"/>
      <c r="Q160" s="38"/>
      <c r="R160" s="34"/>
      <c r="S160" s="33"/>
      <c r="T160" s="2"/>
      <c r="U160" s="33"/>
      <c r="V160" s="2"/>
      <c r="W160" s="61"/>
      <c r="X160" s="61"/>
      <c r="Y160" s="61"/>
      <c r="Z160" s="61"/>
      <c r="AA160" s="34"/>
    </row>
    <row r="161" spans="9:27" x14ac:dyDescent="0.3">
      <c r="I161" s="72"/>
      <c r="K161" s="32">
        <v>147</v>
      </c>
      <c r="L161" s="34"/>
      <c r="M161" s="34"/>
      <c r="N161" s="34"/>
      <c r="O161" s="38"/>
      <c r="P161" s="38"/>
      <c r="Q161" s="38"/>
      <c r="R161" s="34"/>
      <c r="S161" s="33"/>
      <c r="T161" s="2"/>
      <c r="U161" s="33"/>
      <c r="V161" s="2"/>
      <c r="W161" s="61"/>
      <c r="X161" s="61"/>
      <c r="Y161" s="61"/>
      <c r="Z161" s="61"/>
      <c r="AA161" s="34"/>
    </row>
    <row r="162" spans="9:27" x14ac:dyDescent="0.3">
      <c r="I162" s="72"/>
      <c r="K162" s="32">
        <v>148</v>
      </c>
      <c r="L162" s="34"/>
      <c r="M162" s="34"/>
      <c r="N162" s="34"/>
      <c r="O162" s="38"/>
      <c r="P162" s="38"/>
      <c r="Q162" s="38"/>
      <c r="R162" s="34"/>
      <c r="S162" s="33"/>
      <c r="T162" s="2"/>
      <c r="U162" s="33"/>
      <c r="V162" s="2"/>
      <c r="W162" s="61"/>
      <c r="X162" s="61"/>
      <c r="Y162" s="61"/>
      <c r="Z162" s="61"/>
      <c r="AA162" s="34"/>
    </row>
    <row r="163" spans="9:27" x14ac:dyDescent="0.3">
      <c r="I163" s="72"/>
      <c r="K163" s="32">
        <v>149</v>
      </c>
      <c r="L163" s="34"/>
      <c r="M163" s="34"/>
      <c r="N163" s="34"/>
      <c r="O163" s="38"/>
      <c r="P163" s="38"/>
      <c r="Q163" s="38"/>
      <c r="R163" s="34"/>
      <c r="S163" s="33"/>
      <c r="T163" s="2"/>
      <c r="U163" s="33"/>
      <c r="V163" s="2"/>
      <c r="W163" s="61"/>
      <c r="X163" s="61"/>
      <c r="Y163" s="61"/>
      <c r="Z163" s="61"/>
      <c r="AA163" s="34"/>
    </row>
    <row r="164" spans="9:27" x14ac:dyDescent="0.3">
      <c r="I164" s="72"/>
      <c r="K164" s="32">
        <v>150</v>
      </c>
      <c r="L164" s="34"/>
      <c r="M164" s="34"/>
      <c r="N164" s="34"/>
      <c r="O164" s="38"/>
      <c r="P164" s="38"/>
      <c r="Q164" s="38"/>
      <c r="R164" s="34"/>
      <c r="S164" s="33"/>
      <c r="T164" s="2"/>
      <c r="U164" s="33"/>
      <c r="V164" s="2"/>
      <c r="W164" s="61"/>
      <c r="X164" s="61"/>
      <c r="Y164" s="61"/>
      <c r="Z164" s="61"/>
      <c r="AA164" s="34"/>
    </row>
    <row r="165" spans="9:27" x14ac:dyDescent="0.3">
      <c r="I165" s="72"/>
      <c r="K165" s="32">
        <v>151</v>
      </c>
      <c r="L165" s="34"/>
      <c r="M165" s="34"/>
      <c r="N165" s="34"/>
      <c r="O165" s="38"/>
      <c r="P165" s="38"/>
      <c r="Q165" s="38"/>
      <c r="R165" s="34"/>
      <c r="S165" s="33"/>
      <c r="T165" s="2"/>
      <c r="U165" s="33"/>
      <c r="V165" s="2"/>
      <c r="W165" s="61"/>
      <c r="X165" s="61"/>
      <c r="Y165" s="61"/>
      <c r="Z165" s="61"/>
      <c r="AA165" s="34"/>
    </row>
    <row r="166" spans="9:27" x14ac:dyDescent="0.3">
      <c r="I166" s="72"/>
      <c r="K166" s="32">
        <v>152</v>
      </c>
      <c r="L166" s="34"/>
      <c r="M166" s="34"/>
      <c r="N166" s="34"/>
      <c r="O166" s="38"/>
      <c r="P166" s="38"/>
      <c r="Q166" s="38"/>
      <c r="R166" s="34"/>
      <c r="S166" s="33"/>
      <c r="T166" s="2"/>
      <c r="U166" s="33"/>
      <c r="V166" s="2"/>
      <c r="W166" s="61"/>
      <c r="X166" s="61"/>
      <c r="Y166" s="61"/>
      <c r="Z166" s="61"/>
      <c r="AA166" s="34"/>
    </row>
    <row r="167" spans="9:27" x14ac:dyDescent="0.3">
      <c r="I167" s="72"/>
      <c r="K167" s="32">
        <v>153</v>
      </c>
      <c r="L167" s="34"/>
      <c r="M167" s="34"/>
      <c r="N167" s="34"/>
      <c r="O167" s="38"/>
      <c r="P167" s="38"/>
      <c r="Q167" s="38"/>
      <c r="R167" s="34"/>
      <c r="S167" s="33"/>
      <c r="T167" s="2"/>
      <c r="U167" s="33"/>
      <c r="V167" s="2"/>
      <c r="W167" s="61"/>
      <c r="X167" s="61"/>
      <c r="Y167" s="61"/>
      <c r="Z167" s="61"/>
      <c r="AA167" s="34"/>
    </row>
    <row r="168" spans="9:27" x14ac:dyDescent="0.3">
      <c r="I168" s="72"/>
      <c r="K168" s="32">
        <v>154</v>
      </c>
      <c r="L168" s="34"/>
      <c r="M168" s="34"/>
      <c r="N168" s="34"/>
      <c r="O168" s="38"/>
      <c r="P168" s="38"/>
      <c r="Q168" s="38"/>
      <c r="R168" s="34"/>
      <c r="S168" s="33"/>
      <c r="T168" s="2"/>
      <c r="U168" s="33"/>
      <c r="V168" s="2"/>
      <c r="W168" s="61"/>
      <c r="X168" s="61"/>
      <c r="Y168" s="61"/>
      <c r="Z168" s="61"/>
      <c r="AA168" s="34"/>
    </row>
    <row r="169" spans="9:27" x14ac:dyDescent="0.3">
      <c r="I169" s="72"/>
      <c r="K169" s="32">
        <v>155</v>
      </c>
      <c r="L169" s="34"/>
      <c r="M169" s="34"/>
      <c r="N169" s="34"/>
      <c r="O169" s="38"/>
      <c r="P169" s="38"/>
      <c r="Q169" s="38"/>
      <c r="R169" s="34"/>
      <c r="S169" s="33"/>
      <c r="T169" s="2"/>
      <c r="U169" s="33"/>
      <c r="V169" s="2"/>
      <c r="W169" s="61"/>
      <c r="X169" s="61"/>
      <c r="Y169" s="61"/>
      <c r="Z169" s="61"/>
      <c r="AA169" s="34"/>
    </row>
    <row r="170" spans="9:27" x14ac:dyDescent="0.3">
      <c r="I170" s="72"/>
      <c r="K170" s="32">
        <v>156</v>
      </c>
      <c r="L170" s="34"/>
      <c r="M170" s="34"/>
      <c r="N170" s="34"/>
      <c r="O170" s="38"/>
      <c r="P170" s="38"/>
      <c r="Q170" s="38"/>
      <c r="R170" s="34"/>
      <c r="S170" s="33"/>
      <c r="T170" s="2"/>
      <c r="U170" s="33"/>
      <c r="V170" s="2"/>
      <c r="W170" s="61"/>
      <c r="X170" s="61"/>
      <c r="Y170" s="61"/>
      <c r="Z170" s="61"/>
      <c r="AA170" s="34"/>
    </row>
    <row r="171" spans="9:27" x14ac:dyDescent="0.3">
      <c r="I171" s="72"/>
      <c r="K171" s="32">
        <v>157</v>
      </c>
      <c r="L171" s="34"/>
      <c r="M171" s="34"/>
      <c r="N171" s="34"/>
      <c r="O171" s="38"/>
      <c r="P171" s="38"/>
      <c r="Q171" s="38"/>
      <c r="R171" s="34"/>
      <c r="S171" s="33"/>
      <c r="T171" s="2"/>
      <c r="U171" s="33"/>
      <c r="V171" s="2"/>
      <c r="W171" s="61"/>
      <c r="X171" s="61"/>
      <c r="Y171" s="61"/>
      <c r="Z171" s="61"/>
      <c r="AA171" s="34"/>
    </row>
    <row r="172" spans="9:27" x14ac:dyDescent="0.3">
      <c r="I172" s="72"/>
      <c r="K172" s="32">
        <v>158</v>
      </c>
      <c r="L172" s="34"/>
      <c r="M172" s="34"/>
      <c r="N172" s="34"/>
      <c r="O172" s="38"/>
      <c r="P172" s="38"/>
      <c r="Q172" s="38"/>
      <c r="R172" s="34"/>
      <c r="S172" s="33"/>
      <c r="T172" s="2"/>
      <c r="U172" s="33"/>
      <c r="V172" s="2"/>
      <c r="W172" s="61"/>
      <c r="X172" s="61"/>
      <c r="Y172" s="61"/>
      <c r="Z172" s="61"/>
      <c r="AA172" s="34"/>
    </row>
    <row r="173" spans="9:27" x14ac:dyDescent="0.3">
      <c r="I173" s="72"/>
      <c r="K173" s="32">
        <v>159</v>
      </c>
      <c r="L173" s="34"/>
      <c r="M173" s="34"/>
      <c r="N173" s="34"/>
      <c r="O173" s="38"/>
      <c r="P173" s="38"/>
      <c r="Q173" s="38"/>
      <c r="R173" s="34"/>
      <c r="S173" s="33"/>
      <c r="T173" s="2"/>
      <c r="U173" s="33"/>
      <c r="V173" s="2"/>
      <c r="W173" s="61"/>
      <c r="X173" s="61"/>
      <c r="Y173" s="61"/>
      <c r="Z173" s="61"/>
      <c r="AA173" s="34"/>
    </row>
    <row r="174" spans="9:27" x14ac:dyDescent="0.3">
      <c r="I174" s="72"/>
      <c r="K174" s="32">
        <v>160</v>
      </c>
      <c r="L174" s="34"/>
      <c r="M174" s="34"/>
      <c r="N174" s="34"/>
      <c r="O174" s="38"/>
      <c r="P174" s="38"/>
      <c r="Q174" s="38"/>
      <c r="R174" s="34"/>
      <c r="S174" s="33"/>
      <c r="T174" s="2"/>
      <c r="U174" s="33"/>
      <c r="V174" s="2"/>
      <c r="W174" s="61"/>
      <c r="X174" s="61"/>
      <c r="Y174" s="61"/>
      <c r="Z174" s="61"/>
      <c r="AA174" s="34"/>
    </row>
    <row r="175" spans="9:27" x14ac:dyDescent="0.3">
      <c r="I175" s="72"/>
      <c r="K175" s="32">
        <v>161</v>
      </c>
      <c r="L175" s="34"/>
      <c r="M175" s="34"/>
      <c r="N175" s="34"/>
      <c r="O175" s="38"/>
      <c r="P175" s="38"/>
      <c r="Q175" s="38"/>
      <c r="R175" s="34"/>
      <c r="S175" s="33"/>
      <c r="T175" s="2"/>
      <c r="U175" s="33"/>
      <c r="V175" s="2"/>
      <c r="W175" s="61"/>
      <c r="X175" s="61"/>
      <c r="Y175" s="61"/>
      <c r="Z175" s="61"/>
      <c r="AA175" s="34"/>
    </row>
    <row r="176" spans="9:27" x14ac:dyDescent="0.3">
      <c r="I176" s="72"/>
      <c r="K176" s="32">
        <v>162</v>
      </c>
      <c r="L176" s="34"/>
      <c r="M176" s="34"/>
      <c r="N176" s="34"/>
      <c r="O176" s="38"/>
      <c r="P176" s="38"/>
      <c r="Q176" s="38"/>
      <c r="R176" s="34"/>
      <c r="S176" s="33"/>
      <c r="T176" s="2"/>
      <c r="U176" s="33"/>
      <c r="V176" s="2"/>
      <c r="W176" s="61"/>
      <c r="X176" s="61"/>
      <c r="Y176" s="61"/>
      <c r="Z176" s="61"/>
      <c r="AA176" s="34"/>
    </row>
    <row r="177" spans="9:27" x14ac:dyDescent="0.3">
      <c r="I177" s="72"/>
      <c r="K177" s="32">
        <v>163</v>
      </c>
      <c r="L177" s="34"/>
      <c r="M177" s="34"/>
      <c r="N177" s="34"/>
      <c r="O177" s="38"/>
      <c r="P177" s="38"/>
      <c r="Q177" s="38"/>
      <c r="R177" s="34"/>
      <c r="S177" s="33"/>
      <c r="T177" s="2"/>
      <c r="U177" s="33"/>
      <c r="V177" s="2"/>
      <c r="W177" s="61"/>
      <c r="X177" s="61"/>
      <c r="Y177" s="61"/>
      <c r="Z177" s="61"/>
      <c r="AA177" s="34"/>
    </row>
    <row r="178" spans="9:27" x14ac:dyDescent="0.3">
      <c r="I178" s="72"/>
      <c r="K178" s="32">
        <v>164</v>
      </c>
      <c r="L178" s="34"/>
      <c r="M178" s="34"/>
      <c r="N178" s="34"/>
      <c r="O178" s="38"/>
      <c r="P178" s="38"/>
      <c r="Q178" s="38"/>
      <c r="R178" s="34"/>
      <c r="S178" s="33"/>
      <c r="T178" s="2"/>
      <c r="U178" s="33"/>
      <c r="V178" s="2"/>
      <c r="W178" s="61"/>
      <c r="X178" s="61"/>
      <c r="Y178" s="61"/>
      <c r="Z178" s="61"/>
      <c r="AA178" s="34"/>
    </row>
    <row r="179" spans="9:27" x14ac:dyDescent="0.3">
      <c r="I179" s="72"/>
      <c r="K179" s="32">
        <v>165</v>
      </c>
      <c r="L179" s="34"/>
      <c r="M179" s="34"/>
      <c r="N179" s="34"/>
      <c r="O179" s="38"/>
      <c r="P179" s="38"/>
      <c r="Q179" s="38"/>
      <c r="R179" s="34"/>
      <c r="S179" s="33"/>
      <c r="T179" s="2"/>
      <c r="U179" s="33"/>
      <c r="V179" s="2"/>
      <c r="W179" s="61"/>
      <c r="X179" s="61"/>
      <c r="Y179" s="61"/>
      <c r="Z179" s="61"/>
      <c r="AA179" s="34"/>
    </row>
    <row r="180" spans="9:27" x14ac:dyDescent="0.3">
      <c r="I180" s="72"/>
      <c r="K180" s="32">
        <v>166</v>
      </c>
      <c r="L180" s="34"/>
      <c r="M180" s="34"/>
      <c r="N180" s="34"/>
      <c r="O180" s="38"/>
      <c r="P180" s="38"/>
      <c r="Q180" s="38"/>
      <c r="R180" s="34"/>
      <c r="S180" s="33"/>
      <c r="T180" s="2"/>
      <c r="U180" s="33"/>
      <c r="V180" s="2"/>
      <c r="W180" s="61"/>
      <c r="X180" s="61"/>
      <c r="Y180" s="61"/>
      <c r="Z180" s="61"/>
      <c r="AA180" s="34"/>
    </row>
    <row r="181" spans="9:27" x14ac:dyDescent="0.3">
      <c r="I181" s="72"/>
      <c r="K181" s="32">
        <v>167</v>
      </c>
      <c r="L181" s="34"/>
      <c r="M181" s="34"/>
      <c r="N181" s="34"/>
      <c r="O181" s="38"/>
      <c r="P181" s="38"/>
      <c r="Q181" s="38"/>
      <c r="R181" s="34"/>
      <c r="S181" s="33"/>
      <c r="T181" s="2"/>
      <c r="U181" s="33"/>
      <c r="V181" s="2"/>
      <c r="W181" s="61"/>
      <c r="X181" s="61"/>
      <c r="Y181" s="61"/>
      <c r="Z181" s="61"/>
      <c r="AA181" s="34"/>
    </row>
    <row r="182" spans="9:27" x14ac:dyDescent="0.3">
      <c r="I182" s="72"/>
      <c r="K182" s="32">
        <v>168</v>
      </c>
      <c r="L182" s="34"/>
      <c r="M182" s="34"/>
      <c r="N182" s="34"/>
      <c r="O182" s="38"/>
      <c r="P182" s="38"/>
      <c r="Q182" s="38"/>
      <c r="R182" s="34"/>
      <c r="S182" s="33"/>
      <c r="T182" s="2"/>
      <c r="U182" s="33"/>
      <c r="V182" s="2"/>
      <c r="W182" s="61"/>
      <c r="X182" s="61"/>
      <c r="Y182" s="61"/>
      <c r="Z182" s="61"/>
      <c r="AA182" s="34"/>
    </row>
    <row r="183" spans="9:27" x14ac:dyDescent="0.3">
      <c r="I183" s="72"/>
      <c r="K183" s="32">
        <v>169</v>
      </c>
      <c r="L183" s="34"/>
      <c r="M183" s="34"/>
      <c r="N183" s="34"/>
      <c r="O183" s="38"/>
      <c r="P183" s="38"/>
      <c r="Q183" s="38"/>
      <c r="R183" s="34"/>
      <c r="S183" s="33"/>
      <c r="T183" s="2"/>
      <c r="U183" s="33"/>
      <c r="V183" s="2"/>
      <c r="W183" s="61"/>
      <c r="X183" s="61"/>
      <c r="Y183" s="61"/>
      <c r="Z183" s="61"/>
      <c r="AA183" s="34"/>
    </row>
    <row r="184" spans="9:27" x14ac:dyDescent="0.3">
      <c r="I184" s="72"/>
      <c r="K184" s="32">
        <v>170</v>
      </c>
      <c r="L184" s="34"/>
      <c r="M184" s="34"/>
      <c r="N184" s="34"/>
      <c r="O184" s="38"/>
      <c r="P184" s="38"/>
      <c r="Q184" s="38"/>
      <c r="R184" s="34"/>
      <c r="S184" s="33"/>
      <c r="T184" s="2"/>
      <c r="U184" s="33"/>
      <c r="V184" s="2"/>
      <c r="W184" s="61"/>
      <c r="X184" s="61"/>
      <c r="Y184" s="61"/>
      <c r="Z184" s="61"/>
      <c r="AA184" s="34"/>
    </row>
    <row r="185" spans="9:27" x14ac:dyDescent="0.3">
      <c r="I185" s="72"/>
      <c r="K185" s="32">
        <v>171</v>
      </c>
      <c r="L185" s="34"/>
      <c r="M185" s="34"/>
      <c r="N185" s="34"/>
      <c r="O185" s="38"/>
      <c r="P185" s="38"/>
      <c r="Q185" s="38"/>
      <c r="R185" s="34"/>
      <c r="S185" s="33"/>
      <c r="T185" s="2"/>
      <c r="U185" s="33"/>
      <c r="V185" s="2"/>
      <c r="W185" s="61"/>
      <c r="X185" s="61"/>
      <c r="Y185" s="61"/>
      <c r="Z185" s="61"/>
      <c r="AA185" s="34"/>
    </row>
    <row r="186" spans="9:27" x14ac:dyDescent="0.3">
      <c r="I186" s="72"/>
      <c r="K186" s="32">
        <v>172</v>
      </c>
      <c r="L186" s="34"/>
      <c r="M186" s="34"/>
      <c r="N186" s="34"/>
      <c r="O186" s="38"/>
      <c r="P186" s="38"/>
      <c r="Q186" s="38"/>
      <c r="R186" s="34"/>
      <c r="S186" s="33"/>
      <c r="T186" s="2"/>
      <c r="U186" s="33"/>
      <c r="V186" s="2"/>
      <c r="W186" s="61"/>
      <c r="X186" s="61"/>
      <c r="Y186" s="61"/>
      <c r="Z186" s="61"/>
      <c r="AA186" s="34"/>
    </row>
    <row r="187" spans="9:27" x14ac:dyDescent="0.3">
      <c r="I187" s="72"/>
      <c r="K187" s="32">
        <v>173</v>
      </c>
      <c r="L187" s="34"/>
      <c r="M187" s="34"/>
      <c r="N187" s="34"/>
      <c r="O187" s="38"/>
      <c r="P187" s="38"/>
      <c r="Q187" s="38"/>
      <c r="R187" s="34"/>
      <c r="S187" s="33"/>
      <c r="T187" s="2"/>
      <c r="U187" s="33"/>
      <c r="V187" s="2"/>
      <c r="W187" s="61"/>
      <c r="X187" s="61"/>
      <c r="Y187" s="61"/>
      <c r="Z187" s="61"/>
      <c r="AA187" s="34"/>
    </row>
    <row r="188" spans="9:27" x14ac:dyDescent="0.3">
      <c r="I188" s="72"/>
      <c r="K188" s="32">
        <v>174</v>
      </c>
      <c r="L188" s="34"/>
      <c r="M188" s="34"/>
      <c r="N188" s="34"/>
      <c r="O188" s="38"/>
      <c r="P188" s="38"/>
      <c r="Q188" s="38"/>
      <c r="R188" s="34"/>
      <c r="S188" s="33"/>
      <c r="T188" s="2"/>
      <c r="U188" s="33"/>
      <c r="V188" s="2"/>
      <c r="W188" s="61"/>
      <c r="X188" s="61"/>
      <c r="Y188" s="61"/>
      <c r="Z188" s="61"/>
      <c r="AA188" s="34"/>
    </row>
    <row r="189" spans="9:27" x14ac:dyDescent="0.3">
      <c r="I189" s="72"/>
      <c r="K189" s="32">
        <v>175</v>
      </c>
      <c r="L189" s="34"/>
      <c r="M189" s="34"/>
      <c r="N189" s="34"/>
      <c r="O189" s="38"/>
      <c r="P189" s="38"/>
      <c r="Q189" s="38"/>
      <c r="R189" s="34"/>
      <c r="S189" s="33"/>
      <c r="T189" s="2"/>
      <c r="U189" s="33"/>
      <c r="V189" s="2"/>
      <c r="W189" s="61"/>
      <c r="X189" s="61"/>
      <c r="Y189" s="61"/>
      <c r="Z189" s="61"/>
      <c r="AA189" s="34"/>
    </row>
    <row r="190" spans="9:27" x14ac:dyDescent="0.3">
      <c r="I190" s="72"/>
      <c r="K190" s="32">
        <v>176</v>
      </c>
      <c r="L190" s="34"/>
      <c r="M190" s="34"/>
      <c r="N190" s="34"/>
      <c r="O190" s="38"/>
      <c r="P190" s="38"/>
      <c r="Q190" s="38"/>
      <c r="R190" s="34"/>
      <c r="S190" s="33"/>
      <c r="T190" s="2"/>
      <c r="U190" s="33"/>
      <c r="V190" s="2"/>
      <c r="W190" s="61"/>
      <c r="X190" s="61"/>
      <c r="Y190" s="61"/>
      <c r="Z190" s="61"/>
      <c r="AA190" s="34"/>
    </row>
    <row r="191" spans="9:27" x14ac:dyDescent="0.3">
      <c r="I191" s="72"/>
      <c r="K191" s="32">
        <v>177</v>
      </c>
      <c r="L191" s="34"/>
      <c r="M191" s="34"/>
      <c r="N191" s="34"/>
      <c r="O191" s="38"/>
      <c r="P191" s="38"/>
      <c r="Q191" s="38"/>
      <c r="R191" s="34"/>
      <c r="S191" s="33"/>
      <c r="T191" s="2"/>
      <c r="U191" s="33"/>
      <c r="V191" s="2"/>
      <c r="W191" s="61"/>
      <c r="X191" s="61"/>
      <c r="Y191" s="61"/>
      <c r="Z191" s="61"/>
      <c r="AA191" s="34"/>
    </row>
    <row r="192" spans="9:27" x14ac:dyDescent="0.3">
      <c r="I192" s="72"/>
      <c r="K192" s="32">
        <v>178</v>
      </c>
      <c r="L192" s="34"/>
      <c r="M192" s="34"/>
      <c r="N192" s="34"/>
      <c r="O192" s="38"/>
      <c r="P192" s="38"/>
      <c r="Q192" s="38"/>
      <c r="R192" s="34"/>
      <c r="S192" s="33"/>
      <c r="T192" s="2"/>
      <c r="U192" s="33"/>
      <c r="V192" s="2"/>
      <c r="W192" s="61"/>
      <c r="X192" s="61"/>
      <c r="Y192" s="61"/>
      <c r="Z192" s="61"/>
      <c r="AA192" s="34"/>
    </row>
    <row r="193" spans="9:27" x14ac:dyDescent="0.3">
      <c r="I193" s="72"/>
      <c r="K193" s="32">
        <v>179</v>
      </c>
      <c r="L193" s="34"/>
      <c r="M193" s="34"/>
      <c r="N193" s="34"/>
      <c r="O193" s="38"/>
      <c r="P193" s="38"/>
      <c r="Q193" s="38"/>
      <c r="R193" s="34"/>
      <c r="S193" s="33"/>
      <c r="T193" s="2"/>
      <c r="U193" s="33"/>
      <c r="V193" s="2"/>
      <c r="W193" s="61"/>
      <c r="X193" s="61"/>
      <c r="Y193" s="61"/>
      <c r="Z193" s="61"/>
      <c r="AA193" s="34"/>
    </row>
    <row r="194" spans="9:27" x14ac:dyDescent="0.3">
      <c r="I194" s="72"/>
      <c r="K194" s="32">
        <v>180</v>
      </c>
      <c r="L194" s="34"/>
      <c r="M194" s="34"/>
      <c r="N194" s="34"/>
      <c r="O194" s="38"/>
      <c r="P194" s="38"/>
      <c r="Q194" s="38"/>
      <c r="R194" s="34"/>
      <c r="S194" s="33"/>
      <c r="T194" s="2"/>
      <c r="U194" s="33"/>
      <c r="V194" s="2"/>
      <c r="W194" s="61"/>
      <c r="X194" s="61"/>
      <c r="Y194" s="61"/>
      <c r="Z194" s="61"/>
      <c r="AA194" s="34"/>
    </row>
    <row r="195" spans="9:27" x14ac:dyDescent="0.3">
      <c r="I195" s="72"/>
      <c r="K195" s="32">
        <v>181</v>
      </c>
      <c r="L195" s="34"/>
      <c r="M195" s="34"/>
      <c r="N195" s="34"/>
      <c r="O195" s="38"/>
      <c r="P195" s="38"/>
      <c r="Q195" s="38"/>
      <c r="R195" s="34"/>
      <c r="S195" s="33"/>
      <c r="T195" s="2"/>
      <c r="U195" s="33"/>
      <c r="V195" s="2"/>
      <c r="W195" s="61"/>
      <c r="X195" s="61"/>
      <c r="Y195" s="61"/>
      <c r="Z195" s="61"/>
      <c r="AA195" s="34"/>
    </row>
    <row r="196" spans="9:27" x14ac:dyDescent="0.3">
      <c r="I196" s="72"/>
      <c r="K196" s="32">
        <v>182</v>
      </c>
      <c r="L196" s="34"/>
      <c r="M196" s="34"/>
      <c r="N196" s="34"/>
      <c r="O196" s="38"/>
      <c r="P196" s="38"/>
      <c r="Q196" s="38"/>
      <c r="R196" s="34"/>
      <c r="S196" s="33"/>
      <c r="T196" s="2"/>
      <c r="U196" s="33"/>
      <c r="V196" s="2"/>
      <c r="W196" s="61"/>
      <c r="X196" s="61"/>
      <c r="Y196" s="61"/>
      <c r="Z196" s="61"/>
      <c r="AA196" s="34"/>
    </row>
    <row r="197" spans="9:27" x14ac:dyDescent="0.3">
      <c r="I197" s="72"/>
      <c r="K197" s="32">
        <v>183</v>
      </c>
      <c r="L197" s="34"/>
      <c r="M197" s="34"/>
      <c r="N197" s="34"/>
      <c r="O197" s="38"/>
      <c r="P197" s="38"/>
      <c r="Q197" s="38"/>
      <c r="R197" s="34"/>
      <c r="S197" s="33"/>
      <c r="T197" s="2"/>
      <c r="U197" s="33"/>
      <c r="V197" s="2"/>
      <c r="W197" s="61"/>
      <c r="X197" s="61"/>
      <c r="Y197" s="61"/>
      <c r="Z197" s="61"/>
      <c r="AA197" s="34"/>
    </row>
    <row r="198" spans="9:27" x14ac:dyDescent="0.3">
      <c r="I198" s="72"/>
      <c r="K198" s="32">
        <v>184</v>
      </c>
      <c r="L198" s="34"/>
      <c r="M198" s="34"/>
      <c r="N198" s="34"/>
      <c r="O198" s="38"/>
      <c r="P198" s="38"/>
      <c r="Q198" s="38"/>
      <c r="R198" s="34"/>
      <c r="S198" s="33"/>
      <c r="T198" s="2"/>
      <c r="U198" s="33"/>
      <c r="V198" s="2"/>
      <c r="W198" s="61"/>
      <c r="X198" s="61"/>
      <c r="Y198" s="61"/>
      <c r="Z198" s="61"/>
      <c r="AA198" s="34"/>
    </row>
    <row r="199" spans="9:27" x14ac:dyDescent="0.3">
      <c r="I199" s="72"/>
      <c r="K199" s="32">
        <v>185</v>
      </c>
      <c r="L199" s="34"/>
      <c r="M199" s="34"/>
      <c r="N199" s="34"/>
      <c r="O199" s="38"/>
      <c r="P199" s="38"/>
      <c r="Q199" s="38"/>
      <c r="R199" s="34"/>
      <c r="S199" s="33"/>
      <c r="T199" s="2"/>
      <c r="U199" s="33"/>
      <c r="V199" s="2"/>
      <c r="W199" s="61"/>
      <c r="X199" s="61"/>
      <c r="Y199" s="61"/>
      <c r="Z199" s="61"/>
      <c r="AA199" s="34"/>
    </row>
    <row r="200" spans="9:27" x14ac:dyDescent="0.3">
      <c r="I200" s="72"/>
      <c r="K200" s="32">
        <v>186</v>
      </c>
      <c r="L200" s="34"/>
      <c r="M200" s="34"/>
      <c r="N200" s="34"/>
      <c r="O200" s="38"/>
      <c r="P200" s="38"/>
      <c r="Q200" s="38"/>
      <c r="R200" s="34"/>
      <c r="S200" s="33"/>
      <c r="T200" s="2"/>
      <c r="U200" s="33"/>
      <c r="V200" s="2"/>
      <c r="W200" s="61"/>
      <c r="X200" s="61"/>
      <c r="Y200" s="61"/>
      <c r="Z200" s="61"/>
      <c r="AA200" s="34"/>
    </row>
    <row r="201" spans="9:27" x14ac:dyDescent="0.3">
      <c r="I201" s="72"/>
      <c r="K201" s="32">
        <v>187</v>
      </c>
      <c r="L201" s="34"/>
      <c r="M201" s="34"/>
      <c r="N201" s="34"/>
      <c r="O201" s="38"/>
      <c r="P201" s="38"/>
      <c r="Q201" s="38"/>
      <c r="R201" s="34"/>
      <c r="S201" s="33"/>
      <c r="T201" s="2"/>
      <c r="U201" s="33"/>
      <c r="V201" s="2"/>
      <c r="W201" s="61"/>
      <c r="X201" s="61"/>
      <c r="Y201" s="61"/>
      <c r="Z201" s="61"/>
      <c r="AA201" s="34"/>
    </row>
    <row r="202" spans="9:27" x14ac:dyDescent="0.3">
      <c r="I202" s="72"/>
      <c r="K202" s="32">
        <v>188</v>
      </c>
      <c r="L202" s="34"/>
      <c r="M202" s="34"/>
      <c r="N202" s="34"/>
      <c r="O202" s="38"/>
      <c r="P202" s="38"/>
      <c r="Q202" s="38"/>
      <c r="R202" s="34"/>
      <c r="S202" s="33"/>
      <c r="T202" s="2"/>
      <c r="U202" s="33"/>
      <c r="V202" s="2"/>
      <c r="W202" s="61"/>
      <c r="X202" s="61"/>
      <c r="Y202" s="61"/>
      <c r="Z202" s="61"/>
      <c r="AA202" s="34"/>
    </row>
    <row r="203" spans="9:27" x14ac:dyDescent="0.3">
      <c r="I203" s="72"/>
      <c r="K203" s="32">
        <v>189</v>
      </c>
      <c r="L203" s="34"/>
      <c r="M203" s="34"/>
      <c r="N203" s="34"/>
      <c r="O203" s="38"/>
      <c r="P203" s="38"/>
      <c r="Q203" s="38"/>
      <c r="R203" s="34"/>
      <c r="S203" s="33"/>
      <c r="T203" s="2"/>
      <c r="U203" s="33"/>
      <c r="V203" s="2"/>
      <c r="W203" s="61"/>
      <c r="X203" s="61"/>
      <c r="Y203" s="61"/>
      <c r="Z203" s="61"/>
      <c r="AA203" s="34"/>
    </row>
    <row r="204" spans="9:27" x14ac:dyDescent="0.3">
      <c r="I204" s="72"/>
      <c r="K204" s="32">
        <v>190</v>
      </c>
      <c r="L204" s="34"/>
      <c r="M204" s="34"/>
      <c r="N204" s="34"/>
      <c r="O204" s="38"/>
      <c r="P204" s="38"/>
      <c r="Q204" s="38"/>
      <c r="R204" s="34"/>
      <c r="S204" s="33"/>
      <c r="T204" s="2"/>
      <c r="U204" s="33"/>
      <c r="V204" s="2"/>
      <c r="W204" s="61"/>
      <c r="X204" s="61"/>
      <c r="Y204" s="61"/>
      <c r="Z204" s="61"/>
      <c r="AA204" s="34"/>
    </row>
    <row r="205" spans="9:27" x14ac:dyDescent="0.3">
      <c r="I205" s="72"/>
      <c r="K205" s="32">
        <v>191</v>
      </c>
      <c r="L205" s="34"/>
      <c r="M205" s="34"/>
      <c r="N205" s="34"/>
      <c r="O205" s="38"/>
      <c r="P205" s="38"/>
      <c r="Q205" s="38"/>
      <c r="R205" s="34"/>
      <c r="S205" s="33"/>
      <c r="T205" s="2"/>
      <c r="U205" s="33"/>
      <c r="V205" s="2"/>
      <c r="W205" s="61"/>
      <c r="X205" s="61"/>
      <c r="Y205" s="61"/>
      <c r="Z205" s="61"/>
      <c r="AA205" s="34"/>
    </row>
    <row r="206" spans="9:27" x14ac:dyDescent="0.3">
      <c r="I206" s="72"/>
      <c r="K206" s="32">
        <v>192</v>
      </c>
      <c r="L206" s="34"/>
      <c r="M206" s="34"/>
      <c r="N206" s="34"/>
      <c r="O206" s="38"/>
      <c r="P206" s="38"/>
      <c r="Q206" s="38"/>
      <c r="R206" s="34"/>
      <c r="S206" s="33"/>
      <c r="T206" s="2"/>
      <c r="U206" s="33"/>
      <c r="V206" s="2"/>
      <c r="W206" s="61"/>
      <c r="X206" s="61"/>
      <c r="Y206" s="61"/>
      <c r="Z206" s="61"/>
      <c r="AA206" s="34"/>
    </row>
    <row r="207" spans="9:27" x14ac:dyDescent="0.3">
      <c r="I207" s="72"/>
      <c r="K207" s="32">
        <v>193</v>
      </c>
      <c r="L207" s="34"/>
      <c r="M207" s="34"/>
      <c r="N207" s="34"/>
      <c r="O207" s="38"/>
      <c r="P207" s="38"/>
      <c r="Q207" s="38"/>
      <c r="R207" s="34"/>
      <c r="S207" s="33"/>
      <c r="T207" s="2"/>
      <c r="U207" s="33"/>
      <c r="V207" s="2"/>
      <c r="W207" s="61"/>
      <c r="X207" s="61"/>
      <c r="Y207" s="61"/>
      <c r="Z207" s="61"/>
      <c r="AA207" s="34"/>
    </row>
    <row r="208" spans="9:27" x14ac:dyDescent="0.3">
      <c r="I208" s="72"/>
      <c r="K208" s="32">
        <v>194</v>
      </c>
      <c r="L208" s="34"/>
      <c r="M208" s="34"/>
      <c r="N208" s="34"/>
      <c r="O208" s="38"/>
      <c r="P208" s="38"/>
      <c r="Q208" s="38"/>
      <c r="R208" s="34"/>
      <c r="S208" s="33"/>
      <c r="T208" s="2"/>
      <c r="U208" s="33"/>
      <c r="V208" s="2"/>
      <c r="W208" s="61"/>
      <c r="X208" s="61"/>
      <c r="Y208" s="61"/>
      <c r="Z208" s="61"/>
      <c r="AA208" s="34"/>
    </row>
    <row r="209" spans="9:27" x14ac:dyDescent="0.3">
      <c r="I209" s="72"/>
      <c r="K209" s="32">
        <v>195</v>
      </c>
      <c r="L209" s="34"/>
      <c r="M209" s="34"/>
      <c r="N209" s="34"/>
      <c r="O209" s="38"/>
      <c r="P209" s="38"/>
      <c r="Q209" s="38"/>
      <c r="R209" s="34"/>
      <c r="S209" s="33"/>
      <c r="T209" s="2"/>
      <c r="U209" s="33"/>
      <c r="V209" s="2"/>
      <c r="W209" s="61"/>
      <c r="X209" s="61"/>
      <c r="Y209" s="61"/>
      <c r="Z209" s="61"/>
      <c r="AA209" s="34"/>
    </row>
    <row r="210" spans="9:27" x14ac:dyDescent="0.3">
      <c r="I210" s="72"/>
      <c r="K210" s="32">
        <v>196</v>
      </c>
      <c r="L210" s="34"/>
      <c r="M210" s="34"/>
      <c r="N210" s="34"/>
      <c r="O210" s="38"/>
      <c r="P210" s="38"/>
      <c r="Q210" s="38"/>
      <c r="R210" s="34"/>
      <c r="S210" s="33"/>
      <c r="T210" s="2"/>
      <c r="U210" s="33"/>
      <c r="V210" s="2"/>
      <c r="W210" s="61"/>
      <c r="X210" s="61"/>
      <c r="Y210" s="61"/>
      <c r="Z210" s="61"/>
      <c r="AA210" s="34"/>
    </row>
    <row r="211" spans="9:27" x14ac:dyDescent="0.3">
      <c r="I211" s="72"/>
      <c r="K211" s="32">
        <v>197</v>
      </c>
      <c r="L211" s="34"/>
      <c r="M211" s="34"/>
      <c r="N211" s="34"/>
      <c r="O211" s="38"/>
      <c r="P211" s="38"/>
      <c r="Q211" s="38"/>
      <c r="R211" s="34"/>
      <c r="S211" s="33"/>
      <c r="T211" s="2"/>
      <c r="U211" s="33"/>
      <c r="V211" s="2"/>
      <c r="W211" s="61"/>
      <c r="X211" s="61"/>
      <c r="Y211" s="61"/>
      <c r="Z211" s="61"/>
      <c r="AA211" s="34"/>
    </row>
    <row r="212" spans="9:27" x14ac:dyDescent="0.3">
      <c r="I212" s="72"/>
      <c r="K212" s="32">
        <v>198</v>
      </c>
      <c r="L212" s="34"/>
      <c r="M212" s="34"/>
      <c r="N212" s="34"/>
      <c r="O212" s="38"/>
      <c r="P212" s="38"/>
      <c r="Q212" s="38"/>
      <c r="R212" s="34"/>
      <c r="S212" s="33"/>
      <c r="T212" s="2"/>
      <c r="U212" s="33"/>
      <c r="V212" s="2"/>
      <c r="W212" s="61"/>
      <c r="X212" s="61"/>
      <c r="Y212" s="61"/>
      <c r="Z212" s="61"/>
      <c r="AA212" s="34"/>
    </row>
    <row r="213" spans="9:27" x14ac:dyDescent="0.3">
      <c r="I213" s="72"/>
      <c r="K213" s="32">
        <v>199</v>
      </c>
      <c r="L213" s="34"/>
      <c r="M213" s="34"/>
      <c r="N213" s="34"/>
      <c r="O213" s="38"/>
      <c r="P213" s="38"/>
      <c r="Q213" s="38"/>
      <c r="R213" s="34"/>
      <c r="S213" s="33"/>
      <c r="T213" s="2"/>
      <c r="U213" s="33"/>
      <c r="V213" s="2"/>
      <c r="W213" s="61"/>
      <c r="X213" s="61"/>
      <c r="Y213" s="61"/>
      <c r="Z213" s="61"/>
      <c r="AA213" s="34"/>
    </row>
    <row r="214" spans="9:27" x14ac:dyDescent="0.3">
      <c r="I214" s="72"/>
      <c r="K214" s="32">
        <v>200</v>
      </c>
      <c r="L214" s="34"/>
      <c r="M214" s="34"/>
      <c r="N214" s="34"/>
      <c r="O214" s="38"/>
      <c r="P214" s="38"/>
      <c r="Q214" s="38"/>
      <c r="R214" s="34"/>
      <c r="S214" s="33"/>
      <c r="T214" s="2"/>
      <c r="U214" s="33"/>
      <c r="V214" s="2"/>
      <c r="W214" s="61"/>
      <c r="X214" s="61"/>
      <c r="Y214" s="61"/>
      <c r="Z214" s="61"/>
      <c r="AA214" s="34"/>
    </row>
    <row r="215" spans="9:27" x14ac:dyDescent="0.3">
      <c r="I215" s="72"/>
      <c r="K215" s="32">
        <v>201</v>
      </c>
      <c r="L215" s="34"/>
      <c r="M215" s="34"/>
      <c r="N215" s="34"/>
      <c r="O215" s="38"/>
      <c r="P215" s="38"/>
      <c r="Q215" s="38"/>
      <c r="R215" s="34"/>
      <c r="S215" s="33"/>
      <c r="T215" s="2"/>
      <c r="U215" s="33"/>
      <c r="V215" s="2"/>
      <c r="W215" s="61"/>
      <c r="X215" s="61"/>
      <c r="Y215" s="61"/>
      <c r="Z215" s="61"/>
      <c r="AA215" s="34"/>
    </row>
    <row r="216" spans="9:27" x14ac:dyDescent="0.3">
      <c r="I216" s="72"/>
      <c r="K216" s="32">
        <v>202</v>
      </c>
      <c r="L216" s="34"/>
      <c r="M216" s="34"/>
      <c r="N216" s="34"/>
      <c r="O216" s="38"/>
      <c r="P216" s="38"/>
      <c r="Q216" s="38"/>
      <c r="R216" s="34"/>
      <c r="S216" s="33"/>
      <c r="T216" s="2"/>
      <c r="U216" s="33"/>
      <c r="V216" s="2"/>
      <c r="W216" s="61"/>
      <c r="X216" s="61"/>
      <c r="Y216" s="61"/>
      <c r="Z216" s="61"/>
      <c r="AA216" s="34"/>
    </row>
    <row r="217" spans="9:27" x14ac:dyDescent="0.3">
      <c r="I217" s="72"/>
      <c r="K217" s="32">
        <v>203</v>
      </c>
      <c r="L217" s="34"/>
      <c r="M217" s="34"/>
      <c r="N217" s="34"/>
      <c r="O217" s="38"/>
      <c r="P217" s="38"/>
      <c r="Q217" s="38"/>
      <c r="R217" s="34"/>
      <c r="S217" s="33"/>
      <c r="T217" s="2"/>
      <c r="U217" s="33"/>
      <c r="V217" s="2"/>
      <c r="W217" s="61"/>
      <c r="X217" s="61"/>
      <c r="Y217" s="61"/>
      <c r="Z217" s="61"/>
      <c r="AA217" s="34"/>
    </row>
    <row r="218" spans="9:27" x14ac:dyDescent="0.3">
      <c r="I218" s="72"/>
      <c r="K218" s="32">
        <v>204</v>
      </c>
      <c r="L218" s="34"/>
      <c r="M218" s="34"/>
      <c r="N218" s="34"/>
      <c r="O218" s="38"/>
      <c r="P218" s="38"/>
      <c r="Q218" s="38"/>
      <c r="R218" s="34"/>
      <c r="S218" s="33"/>
      <c r="T218" s="2"/>
      <c r="U218" s="33"/>
      <c r="V218" s="2"/>
      <c r="W218" s="61"/>
      <c r="X218" s="61"/>
      <c r="Y218" s="61"/>
      <c r="Z218" s="61"/>
      <c r="AA218" s="34"/>
    </row>
    <row r="219" spans="9:27" x14ac:dyDescent="0.3">
      <c r="I219" s="72"/>
      <c r="K219" s="32">
        <v>205</v>
      </c>
      <c r="L219" s="34"/>
      <c r="M219" s="34"/>
      <c r="N219" s="34"/>
      <c r="O219" s="38"/>
      <c r="P219" s="38"/>
      <c r="Q219" s="38"/>
      <c r="R219" s="34"/>
      <c r="S219" s="33"/>
      <c r="T219" s="2"/>
      <c r="U219" s="33"/>
      <c r="V219" s="2"/>
      <c r="W219" s="61"/>
      <c r="X219" s="61"/>
      <c r="Y219" s="61"/>
      <c r="Z219" s="61"/>
      <c r="AA219" s="34"/>
    </row>
    <row r="220" spans="9:27" x14ac:dyDescent="0.3">
      <c r="I220" s="72"/>
      <c r="K220" s="32">
        <v>206</v>
      </c>
      <c r="L220" s="34"/>
      <c r="M220" s="34"/>
      <c r="N220" s="34"/>
      <c r="O220" s="38"/>
      <c r="P220" s="38"/>
      <c r="Q220" s="38"/>
      <c r="R220" s="34"/>
      <c r="S220" s="33"/>
      <c r="T220" s="2"/>
      <c r="U220" s="33"/>
      <c r="V220" s="2"/>
      <c r="W220" s="61"/>
      <c r="X220" s="61"/>
      <c r="Y220" s="61"/>
      <c r="Z220" s="61"/>
      <c r="AA220" s="34"/>
    </row>
    <row r="221" spans="9:27" x14ac:dyDescent="0.3">
      <c r="I221" s="72"/>
      <c r="K221" s="32">
        <v>207</v>
      </c>
      <c r="L221" s="34"/>
      <c r="M221" s="34"/>
      <c r="N221" s="34"/>
      <c r="O221" s="38"/>
      <c r="P221" s="38"/>
      <c r="Q221" s="38"/>
      <c r="R221" s="34"/>
      <c r="S221" s="33"/>
      <c r="T221" s="2"/>
      <c r="U221" s="33"/>
      <c r="V221" s="2"/>
      <c r="W221" s="61"/>
      <c r="X221" s="61"/>
      <c r="Y221" s="61"/>
      <c r="Z221" s="61"/>
      <c r="AA221" s="34"/>
    </row>
    <row r="222" spans="9:27" x14ac:dyDescent="0.3">
      <c r="I222" s="72"/>
      <c r="K222" s="32">
        <v>208</v>
      </c>
      <c r="L222" s="34"/>
      <c r="M222" s="34"/>
      <c r="N222" s="34"/>
      <c r="O222" s="38"/>
      <c r="P222" s="38"/>
      <c r="Q222" s="38"/>
      <c r="R222" s="34"/>
      <c r="S222" s="33"/>
      <c r="T222" s="2"/>
      <c r="U222" s="33"/>
      <c r="V222" s="2"/>
      <c r="W222" s="61"/>
      <c r="X222" s="61"/>
      <c r="Y222" s="61"/>
      <c r="Z222" s="61"/>
      <c r="AA222" s="34"/>
    </row>
    <row r="223" spans="9:27" x14ac:dyDescent="0.3">
      <c r="I223" s="72"/>
      <c r="K223" s="32">
        <v>209</v>
      </c>
      <c r="L223" s="34"/>
      <c r="M223" s="34"/>
      <c r="N223" s="34"/>
      <c r="O223" s="38"/>
      <c r="P223" s="38"/>
      <c r="Q223" s="38"/>
      <c r="R223" s="34"/>
      <c r="S223" s="33"/>
      <c r="T223" s="2"/>
      <c r="U223" s="33"/>
      <c r="V223" s="2"/>
      <c r="W223" s="61"/>
      <c r="X223" s="61"/>
      <c r="Y223" s="61"/>
      <c r="Z223" s="61"/>
      <c r="AA223" s="34"/>
    </row>
    <row r="224" spans="9:27" x14ac:dyDescent="0.3">
      <c r="I224" s="72"/>
      <c r="K224" s="32">
        <v>210</v>
      </c>
      <c r="L224" s="34"/>
      <c r="M224" s="34"/>
      <c r="N224" s="34"/>
      <c r="O224" s="38"/>
      <c r="P224" s="38"/>
      <c r="Q224" s="38"/>
      <c r="R224" s="34"/>
      <c r="S224" s="33"/>
      <c r="T224" s="2"/>
      <c r="U224" s="33"/>
      <c r="V224" s="2"/>
      <c r="W224" s="61"/>
      <c r="X224" s="61"/>
      <c r="Y224" s="61"/>
      <c r="Z224" s="61"/>
      <c r="AA224" s="34"/>
    </row>
    <row r="225" spans="9:27" x14ac:dyDescent="0.3">
      <c r="I225" s="72"/>
      <c r="K225" s="32">
        <v>211</v>
      </c>
      <c r="L225" s="34"/>
      <c r="M225" s="34"/>
      <c r="N225" s="34"/>
      <c r="O225" s="38"/>
      <c r="P225" s="38"/>
      <c r="Q225" s="38"/>
      <c r="R225" s="34"/>
      <c r="S225" s="33"/>
      <c r="T225" s="2"/>
      <c r="U225" s="33"/>
      <c r="V225" s="2"/>
      <c r="W225" s="61"/>
      <c r="X225" s="61"/>
      <c r="Y225" s="61"/>
      <c r="Z225" s="61"/>
      <c r="AA225" s="34"/>
    </row>
    <row r="226" spans="9:27" x14ac:dyDescent="0.3">
      <c r="I226" s="72"/>
      <c r="K226" s="32">
        <v>212</v>
      </c>
      <c r="L226" s="34"/>
      <c r="M226" s="34"/>
      <c r="N226" s="34"/>
      <c r="O226" s="38"/>
      <c r="P226" s="38"/>
      <c r="Q226" s="38"/>
      <c r="R226" s="34"/>
      <c r="S226" s="33"/>
      <c r="T226" s="2"/>
      <c r="U226" s="33"/>
      <c r="V226" s="2"/>
      <c r="W226" s="61"/>
      <c r="X226" s="61"/>
      <c r="Y226" s="61"/>
      <c r="Z226" s="61"/>
      <c r="AA226" s="34"/>
    </row>
    <row r="227" spans="9:27" x14ac:dyDescent="0.3">
      <c r="I227" s="72"/>
      <c r="K227" s="32">
        <v>213</v>
      </c>
      <c r="L227" s="34"/>
      <c r="M227" s="34"/>
      <c r="N227" s="34"/>
      <c r="O227" s="38"/>
      <c r="P227" s="38"/>
      <c r="Q227" s="38"/>
      <c r="R227" s="34"/>
      <c r="S227" s="33"/>
      <c r="T227" s="2"/>
      <c r="U227" s="33"/>
      <c r="V227" s="2"/>
      <c r="W227" s="61"/>
      <c r="X227" s="61"/>
      <c r="Y227" s="61"/>
      <c r="Z227" s="61"/>
      <c r="AA227" s="34"/>
    </row>
    <row r="228" spans="9:27" x14ac:dyDescent="0.3">
      <c r="I228" s="72"/>
      <c r="K228" s="32">
        <v>214</v>
      </c>
      <c r="L228" s="34"/>
      <c r="M228" s="34"/>
      <c r="N228" s="34"/>
      <c r="O228" s="38"/>
      <c r="P228" s="38"/>
      <c r="Q228" s="38"/>
      <c r="R228" s="34"/>
      <c r="S228" s="33"/>
      <c r="T228" s="2"/>
      <c r="U228" s="33"/>
      <c r="V228" s="2"/>
      <c r="W228" s="61"/>
      <c r="X228" s="61"/>
      <c r="Y228" s="61"/>
      <c r="Z228" s="61"/>
      <c r="AA228" s="34"/>
    </row>
    <row r="229" spans="9:27" x14ac:dyDescent="0.3">
      <c r="I229" s="72"/>
      <c r="K229" s="32">
        <v>215</v>
      </c>
      <c r="L229" s="34"/>
      <c r="M229" s="34"/>
      <c r="N229" s="34"/>
      <c r="O229" s="38"/>
      <c r="P229" s="38"/>
      <c r="Q229" s="38"/>
      <c r="R229" s="34"/>
      <c r="S229" s="33"/>
      <c r="T229" s="2"/>
      <c r="U229" s="33"/>
      <c r="V229" s="2"/>
      <c r="W229" s="61"/>
      <c r="X229" s="61"/>
      <c r="Y229" s="61"/>
      <c r="Z229" s="61"/>
      <c r="AA229" s="34"/>
    </row>
    <row r="230" spans="9:27" x14ac:dyDescent="0.3">
      <c r="I230" s="72"/>
      <c r="K230" s="32">
        <v>216</v>
      </c>
      <c r="L230" s="34"/>
      <c r="M230" s="34"/>
      <c r="N230" s="34"/>
      <c r="O230" s="38"/>
      <c r="P230" s="38"/>
      <c r="Q230" s="38"/>
      <c r="R230" s="34"/>
      <c r="S230" s="33"/>
      <c r="T230" s="2"/>
      <c r="U230" s="33"/>
      <c r="V230" s="2"/>
      <c r="W230" s="61"/>
      <c r="X230" s="61"/>
      <c r="Y230" s="61"/>
      <c r="Z230" s="61"/>
      <c r="AA230" s="34"/>
    </row>
    <row r="231" spans="9:27" x14ac:dyDescent="0.3">
      <c r="I231" s="72"/>
      <c r="K231" s="32">
        <v>217</v>
      </c>
      <c r="L231" s="34"/>
      <c r="M231" s="34"/>
      <c r="N231" s="34"/>
      <c r="O231" s="38"/>
      <c r="P231" s="38"/>
      <c r="Q231" s="38"/>
      <c r="R231" s="34"/>
      <c r="S231" s="33"/>
      <c r="T231" s="2"/>
      <c r="U231" s="33"/>
      <c r="V231" s="2"/>
      <c r="W231" s="61"/>
      <c r="X231" s="61"/>
      <c r="Y231" s="61"/>
      <c r="Z231" s="61"/>
      <c r="AA231" s="34"/>
    </row>
    <row r="232" spans="9:27" x14ac:dyDescent="0.3">
      <c r="I232" s="72"/>
      <c r="K232" s="32">
        <v>218</v>
      </c>
      <c r="L232" s="34"/>
      <c r="M232" s="34"/>
      <c r="N232" s="34"/>
      <c r="O232" s="38"/>
      <c r="P232" s="38"/>
      <c r="Q232" s="38"/>
      <c r="R232" s="34"/>
      <c r="S232" s="33"/>
      <c r="T232" s="2"/>
      <c r="U232" s="33"/>
      <c r="V232" s="2"/>
      <c r="W232" s="61"/>
      <c r="X232" s="61"/>
      <c r="Y232" s="61"/>
      <c r="Z232" s="61"/>
      <c r="AA232" s="34"/>
    </row>
    <row r="233" spans="9:27" x14ac:dyDescent="0.3">
      <c r="I233" s="72"/>
      <c r="K233" s="32">
        <v>219</v>
      </c>
      <c r="L233" s="34"/>
      <c r="M233" s="34"/>
      <c r="N233" s="34"/>
      <c r="O233" s="38"/>
      <c r="P233" s="38"/>
      <c r="Q233" s="38"/>
      <c r="R233" s="34"/>
      <c r="S233" s="33"/>
      <c r="T233" s="2"/>
      <c r="U233" s="33"/>
      <c r="V233" s="2"/>
      <c r="W233" s="61"/>
      <c r="X233" s="61"/>
      <c r="Y233" s="61"/>
      <c r="Z233" s="61"/>
      <c r="AA233" s="34"/>
    </row>
    <row r="234" spans="9:27" x14ac:dyDescent="0.3">
      <c r="I234" s="72"/>
      <c r="K234" s="32">
        <v>220</v>
      </c>
      <c r="L234" s="34"/>
      <c r="M234" s="34"/>
      <c r="N234" s="34"/>
      <c r="O234" s="38"/>
      <c r="P234" s="38"/>
      <c r="Q234" s="38"/>
      <c r="R234" s="34"/>
      <c r="S234" s="33"/>
      <c r="T234" s="2"/>
      <c r="U234" s="33"/>
      <c r="V234" s="2"/>
      <c r="W234" s="61"/>
      <c r="X234" s="61"/>
      <c r="Y234" s="61"/>
      <c r="Z234" s="61"/>
      <c r="AA234" s="34"/>
    </row>
    <row r="235" spans="9:27" x14ac:dyDescent="0.3">
      <c r="I235" s="72"/>
      <c r="K235" s="32">
        <v>221</v>
      </c>
      <c r="L235" s="34"/>
      <c r="M235" s="34"/>
      <c r="N235" s="34"/>
      <c r="O235" s="38"/>
      <c r="P235" s="38"/>
      <c r="Q235" s="38"/>
      <c r="R235" s="34"/>
      <c r="S235" s="33"/>
      <c r="T235" s="2"/>
      <c r="U235" s="33"/>
      <c r="V235" s="2"/>
      <c r="W235" s="61"/>
      <c r="X235" s="61"/>
      <c r="Y235" s="61"/>
      <c r="Z235" s="61"/>
      <c r="AA235" s="34"/>
    </row>
    <row r="236" spans="9:27" x14ac:dyDescent="0.3">
      <c r="I236" s="72"/>
      <c r="K236" s="32">
        <v>222</v>
      </c>
      <c r="L236" s="34"/>
      <c r="M236" s="34"/>
      <c r="N236" s="34"/>
      <c r="O236" s="38"/>
      <c r="P236" s="38"/>
      <c r="Q236" s="38"/>
      <c r="R236" s="34"/>
      <c r="S236" s="33"/>
      <c r="T236" s="2"/>
      <c r="U236" s="33"/>
      <c r="V236" s="2"/>
      <c r="W236" s="61"/>
      <c r="X236" s="61"/>
      <c r="Y236" s="61"/>
      <c r="Z236" s="61"/>
      <c r="AA236" s="34"/>
    </row>
    <row r="237" spans="9:27" x14ac:dyDescent="0.3">
      <c r="I237" s="72"/>
      <c r="K237" s="32">
        <v>223</v>
      </c>
      <c r="L237" s="34"/>
      <c r="M237" s="34"/>
      <c r="N237" s="34"/>
      <c r="O237" s="38"/>
      <c r="P237" s="38"/>
      <c r="Q237" s="38"/>
      <c r="R237" s="34"/>
      <c r="S237" s="33"/>
      <c r="T237" s="2"/>
      <c r="U237" s="33"/>
      <c r="V237" s="2"/>
      <c r="W237" s="61"/>
      <c r="X237" s="61"/>
      <c r="Y237" s="61"/>
      <c r="Z237" s="61"/>
      <c r="AA237" s="34"/>
    </row>
    <row r="238" spans="9:27" x14ac:dyDescent="0.3">
      <c r="I238" s="72"/>
      <c r="K238" s="32">
        <v>224</v>
      </c>
      <c r="L238" s="34"/>
      <c r="M238" s="34"/>
      <c r="N238" s="34"/>
      <c r="O238" s="38"/>
      <c r="P238" s="38"/>
      <c r="Q238" s="38"/>
      <c r="R238" s="34"/>
      <c r="S238" s="33"/>
      <c r="T238" s="2"/>
      <c r="U238" s="33"/>
      <c r="V238" s="2"/>
      <c r="W238" s="61"/>
      <c r="X238" s="61"/>
      <c r="Y238" s="61"/>
      <c r="Z238" s="61"/>
      <c r="AA238" s="34"/>
    </row>
    <row r="239" spans="9:27" x14ac:dyDescent="0.3">
      <c r="I239" s="72"/>
      <c r="K239" s="32">
        <v>225</v>
      </c>
      <c r="L239" s="34"/>
      <c r="M239" s="34"/>
      <c r="N239" s="34"/>
      <c r="O239" s="38"/>
      <c r="P239" s="38"/>
      <c r="Q239" s="38"/>
      <c r="R239" s="34"/>
      <c r="S239" s="33"/>
      <c r="T239" s="2"/>
      <c r="U239" s="33"/>
      <c r="V239" s="2"/>
      <c r="W239" s="61"/>
      <c r="X239" s="61"/>
      <c r="Y239" s="61"/>
      <c r="Z239" s="61"/>
      <c r="AA239" s="34"/>
    </row>
    <row r="240" spans="9:27" x14ac:dyDescent="0.3">
      <c r="I240" s="72"/>
      <c r="K240" s="32">
        <v>226</v>
      </c>
      <c r="L240" s="34"/>
      <c r="M240" s="34"/>
      <c r="N240" s="34"/>
      <c r="O240" s="38"/>
      <c r="P240" s="38"/>
      <c r="Q240" s="38"/>
      <c r="R240" s="34"/>
      <c r="S240" s="33"/>
      <c r="T240" s="2"/>
      <c r="U240" s="33"/>
      <c r="V240" s="2"/>
      <c r="W240" s="61"/>
      <c r="X240" s="61"/>
      <c r="Y240" s="61"/>
      <c r="Z240" s="61"/>
      <c r="AA240" s="34"/>
    </row>
    <row r="241" spans="9:27" x14ac:dyDescent="0.3">
      <c r="I241" s="72"/>
      <c r="K241" s="32">
        <v>227</v>
      </c>
      <c r="L241" s="34"/>
      <c r="M241" s="34"/>
      <c r="N241" s="34"/>
      <c r="O241" s="38"/>
      <c r="P241" s="38"/>
      <c r="Q241" s="38"/>
      <c r="R241" s="34"/>
      <c r="S241" s="33"/>
      <c r="T241" s="2"/>
      <c r="U241" s="33"/>
      <c r="V241" s="2"/>
      <c r="W241" s="61"/>
      <c r="X241" s="61"/>
      <c r="Y241" s="61"/>
      <c r="Z241" s="61"/>
      <c r="AA241" s="34"/>
    </row>
    <row r="242" spans="9:27" x14ac:dyDescent="0.3">
      <c r="I242" s="72"/>
      <c r="K242" s="32">
        <v>228</v>
      </c>
      <c r="L242" s="34"/>
      <c r="M242" s="34"/>
      <c r="N242" s="34"/>
      <c r="O242" s="38"/>
      <c r="P242" s="38"/>
      <c r="Q242" s="38"/>
      <c r="R242" s="34"/>
      <c r="S242" s="33"/>
      <c r="T242" s="2"/>
      <c r="U242" s="33"/>
      <c r="V242" s="2"/>
      <c r="W242" s="61"/>
      <c r="X242" s="61"/>
      <c r="Y242" s="61"/>
      <c r="Z242" s="61"/>
      <c r="AA242" s="34"/>
    </row>
    <row r="243" spans="9:27" x14ac:dyDescent="0.3">
      <c r="I243" s="72"/>
      <c r="K243" s="32">
        <v>229</v>
      </c>
      <c r="L243" s="34"/>
      <c r="M243" s="34"/>
      <c r="N243" s="34"/>
      <c r="O243" s="38"/>
      <c r="P243" s="38"/>
      <c r="Q243" s="38"/>
      <c r="R243" s="34"/>
      <c r="S243" s="33"/>
      <c r="T243" s="2"/>
      <c r="U243" s="33"/>
      <c r="V243" s="2"/>
      <c r="W243" s="61"/>
      <c r="X243" s="61"/>
      <c r="Y243" s="61"/>
      <c r="Z243" s="61"/>
      <c r="AA243" s="34"/>
    </row>
    <row r="244" spans="9:27" x14ac:dyDescent="0.3">
      <c r="I244" s="72"/>
      <c r="K244" s="32">
        <v>230</v>
      </c>
      <c r="L244" s="34"/>
      <c r="M244" s="34"/>
      <c r="N244" s="34"/>
      <c r="O244" s="38"/>
      <c r="P244" s="38"/>
      <c r="Q244" s="38"/>
      <c r="R244" s="34"/>
      <c r="S244" s="33"/>
      <c r="T244" s="2"/>
      <c r="U244" s="33"/>
      <c r="V244" s="2"/>
      <c r="W244" s="61"/>
      <c r="X244" s="61"/>
      <c r="Y244" s="61"/>
      <c r="Z244" s="61"/>
      <c r="AA244" s="34"/>
    </row>
    <row r="245" spans="9:27" x14ac:dyDescent="0.3">
      <c r="I245" s="72"/>
      <c r="K245" s="32">
        <v>231</v>
      </c>
      <c r="L245" s="34"/>
      <c r="M245" s="34"/>
      <c r="N245" s="34"/>
      <c r="O245" s="38"/>
      <c r="P245" s="38"/>
      <c r="Q245" s="38"/>
      <c r="R245" s="34"/>
      <c r="S245" s="33"/>
      <c r="T245" s="2"/>
      <c r="U245" s="33"/>
      <c r="V245" s="2"/>
      <c r="W245" s="61"/>
      <c r="X245" s="61"/>
      <c r="Y245" s="61"/>
      <c r="Z245" s="61"/>
      <c r="AA245" s="34"/>
    </row>
    <row r="246" spans="9:27" x14ac:dyDescent="0.3">
      <c r="I246" s="72"/>
      <c r="K246" s="32">
        <v>232</v>
      </c>
      <c r="L246" s="34"/>
      <c r="M246" s="34"/>
      <c r="N246" s="34"/>
      <c r="O246" s="38"/>
      <c r="P246" s="38"/>
      <c r="Q246" s="38"/>
      <c r="R246" s="34"/>
      <c r="S246" s="33"/>
      <c r="T246" s="2"/>
      <c r="U246" s="33"/>
      <c r="V246" s="2"/>
      <c r="W246" s="61"/>
      <c r="X246" s="61"/>
      <c r="Y246" s="61"/>
      <c r="Z246" s="61"/>
      <c r="AA246" s="34"/>
    </row>
    <row r="247" spans="9:27" x14ac:dyDescent="0.3">
      <c r="I247" s="72"/>
      <c r="K247" s="32">
        <v>233</v>
      </c>
      <c r="L247" s="34"/>
      <c r="M247" s="34"/>
      <c r="N247" s="34"/>
      <c r="O247" s="38"/>
      <c r="P247" s="38"/>
      <c r="Q247" s="38"/>
      <c r="R247" s="34"/>
      <c r="S247" s="33"/>
      <c r="T247" s="2"/>
      <c r="U247" s="33"/>
      <c r="V247" s="2"/>
      <c r="W247" s="61"/>
      <c r="X247" s="61"/>
      <c r="Y247" s="61"/>
      <c r="Z247" s="61"/>
      <c r="AA247" s="34"/>
    </row>
    <row r="248" spans="9:27" x14ac:dyDescent="0.3">
      <c r="I248" s="72"/>
      <c r="K248" s="32">
        <v>234</v>
      </c>
      <c r="L248" s="34"/>
      <c r="M248" s="34"/>
      <c r="N248" s="34"/>
      <c r="O248" s="38"/>
      <c r="P248" s="38"/>
      <c r="Q248" s="38"/>
      <c r="R248" s="34"/>
      <c r="S248" s="33"/>
      <c r="T248" s="2"/>
      <c r="U248" s="33"/>
      <c r="V248" s="2"/>
      <c r="W248" s="61"/>
      <c r="X248" s="61"/>
      <c r="Y248" s="61"/>
      <c r="Z248" s="61"/>
      <c r="AA248" s="34"/>
    </row>
    <row r="249" spans="9:27" x14ac:dyDescent="0.3">
      <c r="I249" s="72"/>
      <c r="K249" s="32">
        <v>235</v>
      </c>
      <c r="L249" s="34"/>
      <c r="M249" s="34"/>
      <c r="N249" s="34"/>
      <c r="O249" s="38"/>
      <c r="P249" s="38"/>
      <c r="Q249" s="38"/>
      <c r="R249" s="34"/>
      <c r="S249" s="33"/>
      <c r="T249" s="2"/>
      <c r="U249" s="33"/>
      <c r="V249" s="2"/>
      <c r="W249" s="61"/>
      <c r="X249" s="61"/>
      <c r="Y249" s="61"/>
      <c r="Z249" s="61"/>
      <c r="AA249" s="34"/>
    </row>
    <row r="250" spans="9:27" x14ac:dyDescent="0.3">
      <c r="I250" s="72"/>
      <c r="K250" s="32">
        <v>236</v>
      </c>
      <c r="L250" s="34"/>
      <c r="M250" s="34"/>
      <c r="N250" s="34"/>
      <c r="O250" s="38"/>
      <c r="P250" s="38"/>
      <c r="Q250" s="38"/>
      <c r="R250" s="34"/>
      <c r="S250" s="33"/>
      <c r="T250" s="2"/>
      <c r="U250" s="33"/>
      <c r="V250" s="2"/>
      <c r="W250" s="61"/>
      <c r="X250" s="61"/>
      <c r="Y250" s="61"/>
      <c r="Z250" s="61"/>
      <c r="AA250" s="34"/>
    </row>
    <row r="251" spans="9:27" x14ac:dyDescent="0.3">
      <c r="I251" s="72"/>
      <c r="K251" s="32">
        <v>237</v>
      </c>
      <c r="L251" s="34"/>
      <c r="M251" s="34"/>
      <c r="N251" s="34"/>
      <c r="O251" s="38"/>
      <c r="P251" s="38"/>
      <c r="Q251" s="38"/>
      <c r="R251" s="34"/>
      <c r="S251" s="33"/>
      <c r="T251" s="2"/>
      <c r="U251" s="33"/>
      <c r="V251" s="2"/>
      <c r="W251" s="61"/>
      <c r="X251" s="61"/>
      <c r="Y251" s="61"/>
      <c r="Z251" s="61"/>
      <c r="AA251" s="34"/>
    </row>
    <row r="252" spans="9:27" x14ac:dyDescent="0.3">
      <c r="I252" s="72"/>
      <c r="K252" s="32">
        <v>238</v>
      </c>
      <c r="L252" s="34"/>
      <c r="M252" s="34"/>
      <c r="N252" s="34"/>
      <c r="O252" s="38"/>
      <c r="P252" s="38"/>
      <c r="Q252" s="38"/>
      <c r="R252" s="34"/>
      <c r="S252" s="33"/>
      <c r="T252" s="2"/>
      <c r="U252" s="33"/>
      <c r="V252" s="2"/>
      <c r="W252" s="61"/>
      <c r="X252" s="61"/>
      <c r="Y252" s="61"/>
      <c r="Z252" s="61"/>
      <c r="AA252" s="34"/>
    </row>
    <row r="253" spans="9:27" x14ac:dyDescent="0.3">
      <c r="I253" s="72"/>
      <c r="K253" s="32">
        <v>239</v>
      </c>
      <c r="L253" s="34"/>
      <c r="M253" s="34"/>
      <c r="N253" s="34"/>
      <c r="O253" s="38"/>
      <c r="P253" s="38"/>
      <c r="Q253" s="38"/>
      <c r="R253" s="34"/>
      <c r="S253" s="33"/>
      <c r="T253" s="2"/>
      <c r="U253" s="33"/>
      <c r="V253" s="2"/>
      <c r="W253" s="61"/>
      <c r="X253" s="61"/>
      <c r="Y253" s="61"/>
      <c r="Z253" s="61"/>
      <c r="AA253" s="34"/>
    </row>
    <row r="254" spans="9:27" x14ac:dyDescent="0.3">
      <c r="I254" s="72"/>
      <c r="K254" s="32">
        <v>240</v>
      </c>
      <c r="L254" s="34"/>
      <c r="M254" s="34"/>
      <c r="N254" s="34"/>
      <c r="O254" s="38"/>
      <c r="P254" s="38"/>
      <c r="Q254" s="38"/>
      <c r="R254" s="34"/>
      <c r="S254" s="33"/>
      <c r="T254" s="2"/>
      <c r="U254" s="33"/>
      <c r="V254" s="2"/>
      <c r="W254" s="61"/>
      <c r="X254" s="61"/>
      <c r="Y254" s="61"/>
      <c r="Z254" s="61"/>
      <c r="AA254" s="34"/>
    </row>
    <row r="255" spans="9:27" x14ac:dyDescent="0.3">
      <c r="I255" s="72"/>
      <c r="K255" s="32">
        <v>241</v>
      </c>
      <c r="L255" s="34"/>
      <c r="M255" s="34"/>
      <c r="N255" s="34"/>
      <c r="O255" s="38"/>
      <c r="P255" s="38"/>
      <c r="Q255" s="38"/>
      <c r="R255" s="34"/>
      <c r="S255" s="33"/>
      <c r="T255" s="2"/>
      <c r="U255" s="33"/>
      <c r="V255" s="2"/>
      <c r="W255" s="61"/>
      <c r="X255" s="61"/>
      <c r="Y255" s="61"/>
      <c r="Z255" s="61"/>
      <c r="AA255" s="34"/>
    </row>
    <row r="256" spans="9:27" x14ac:dyDescent="0.3">
      <c r="I256" s="72"/>
      <c r="K256" s="32">
        <v>242</v>
      </c>
      <c r="L256" s="34"/>
      <c r="M256" s="34"/>
      <c r="N256" s="34"/>
      <c r="O256" s="38"/>
      <c r="P256" s="38"/>
      <c r="Q256" s="38"/>
      <c r="R256" s="34"/>
      <c r="S256" s="33"/>
      <c r="T256" s="2"/>
      <c r="U256" s="33"/>
      <c r="V256" s="2"/>
      <c r="W256" s="61"/>
      <c r="X256" s="61"/>
      <c r="Y256" s="61"/>
      <c r="Z256" s="61"/>
      <c r="AA256" s="34"/>
    </row>
    <row r="257" spans="9:27" x14ac:dyDescent="0.3">
      <c r="I257" s="72"/>
      <c r="K257" s="32">
        <v>243</v>
      </c>
      <c r="L257" s="34"/>
      <c r="M257" s="34"/>
      <c r="N257" s="34"/>
      <c r="O257" s="38"/>
      <c r="P257" s="38"/>
      <c r="Q257" s="38"/>
      <c r="R257" s="34"/>
      <c r="S257" s="33"/>
      <c r="T257" s="2"/>
      <c r="U257" s="33"/>
      <c r="V257" s="2"/>
      <c r="W257" s="61"/>
      <c r="X257" s="61"/>
      <c r="Y257" s="61"/>
      <c r="Z257" s="61"/>
      <c r="AA257" s="34"/>
    </row>
    <row r="258" spans="9:27" x14ac:dyDescent="0.3">
      <c r="I258" s="72"/>
      <c r="K258" s="32">
        <v>244</v>
      </c>
      <c r="L258" s="34"/>
      <c r="M258" s="34"/>
      <c r="N258" s="34"/>
      <c r="O258" s="38"/>
      <c r="P258" s="38"/>
      <c r="Q258" s="38"/>
      <c r="R258" s="34"/>
      <c r="S258" s="33"/>
      <c r="T258" s="2"/>
      <c r="U258" s="33"/>
      <c r="V258" s="2"/>
      <c r="W258" s="61"/>
      <c r="X258" s="61"/>
      <c r="Y258" s="61"/>
      <c r="Z258" s="61"/>
      <c r="AA258" s="34"/>
    </row>
    <row r="259" spans="9:27" x14ac:dyDescent="0.3">
      <c r="I259" s="72"/>
      <c r="K259" s="32">
        <v>245</v>
      </c>
      <c r="L259" s="34"/>
      <c r="M259" s="34"/>
      <c r="N259" s="34"/>
      <c r="O259" s="38"/>
      <c r="P259" s="38"/>
      <c r="Q259" s="38"/>
      <c r="R259" s="34"/>
      <c r="S259" s="33"/>
      <c r="T259" s="2"/>
      <c r="U259" s="33"/>
      <c r="V259" s="2"/>
      <c r="W259" s="61"/>
      <c r="X259" s="61"/>
      <c r="Y259" s="61"/>
      <c r="Z259" s="61"/>
      <c r="AA259" s="34"/>
    </row>
    <row r="260" spans="9:27" x14ac:dyDescent="0.3">
      <c r="I260" s="72"/>
      <c r="K260" s="32">
        <v>246</v>
      </c>
      <c r="L260" s="34"/>
      <c r="M260" s="34"/>
      <c r="N260" s="34"/>
      <c r="O260" s="38"/>
      <c r="P260" s="38"/>
      <c r="Q260" s="38"/>
      <c r="R260" s="34"/>
      <c r="S260" s="33"/>
      <c r="T260" s="2"/>
      <c r="U260" s="33"/>
      <c r="V260" s="2"/>
      <c r="W260" s="61"/>
      <c r="X260" s="61"/>
      <c r="Y260" s="61"/>
      <c r="Z260" s="61"/>
      <c r="AA260" s="34"/>
    </row>
    <row r="261" spans="9:27" x14ac:dyDescent="0.3">
      <c r="I261" s="72"/>
      <c r="K261" s="32">
        <v>247</v>
      </c>
      <c r="L261" s="34"/>
      <c r="M261" s="34"/>
      <c r="N261" s="34"/>
      <c r="O261" s="38"/>
      <c r="P261" s="38"/>
      <c r="Q261" s="38"/>
      <c r="R261" s="34"/>
      <c r="S261" s="33"/>
      <c r="T261" s="2"/>
      <c r="U261" s="33"/>
      <c r="V261" s="2"/>
      <c r="W261" s="61"/>
      <c r="X261" s="61"/>
      <c r="Y261" s="61"/>
      <c r="Z261" s="61"/>
      <c r="AA261" s="34"/>
    </row>
    <row r="262" spans="9:27" x14ac:dyDescent="0.3">
      <c r="I262" s="72"/>
      <c r="K262" s="32">
        <v>248</v>
      </c>
      <c r="L262" s="34"/>
      <c r="M262" s="34"/>
      <c r="N262" s="34"/>
      <c r="O262" s="38"/>
      <c r="P262" s="38"/>
      <c r="Q262" s="38"/>
      <c r="R262" s="34"/>
      <c r="S262" s="33"/>
      <c r="T262" s="2"/>
      <c r="U262" s="33"/>
      <c r="V262" s="2"/>
      <c r="W262" s="61"/>
      <c r="X262" s="61"/>
      <c r="Y262" s="61"/>
      <c r="Z262" s="61"/>
      <c r="AA262" s="34"/>
    </row>
    <row r="263" spans="9:27" x14ac:dyDescent="0.3">
      <c r="I263" s="72"/>
      <c r="K263" s="32">
        <v>249</v>
      </c>
      <c r="L263" s="34"/>
      <c r="M263" s="34"/>
      <c r="N263" s="34"/>
      <c r="O263" s="38"/>
      <c r="P263" s="38"/>
      <c r="Q263" s="38"/>
      <c r="R263" s="34"/>
      <c r="S263" s="33"/>
      <c r="T263" s="2"/>
      <c r="U263" s="33"/>
      <c r="V263" s="2"/>
      <c r="W263" s="61"/>
      <c r="X263" s="61"/>
      <c r="Y263" s="61"/>
      <c r="Z263" s="61"/>
      <c r="AA263" s="34"/>
    </row>
    <row r="264" spans="9:27" x14ac:dyDescent="0.3">
      <c r="I264" s="72"/>
      <c r="K264" s="32">
        <v>250</v>
      </c>
      <c r="L264" s="34"/>
      <c r="M264" s="34"/>
      <c r="N264" s="34"/>
      <c r="O264" s="38"/>
      <c r="P264" s="38"/>
      <c r="Q264" s="38"/>
      <c r="R264" s="34"/>
      <c r="S264" s="33"/>
      <c r="T264" s="2"/>
      <c r="U264" s="33"/>
      <c r="V264" s="2"/>
      <c r="W264" s="61"/>
      <c r="X264" s="61"/>
      <c r="Y264" s="61"/>
      <c r="Z264" s="61"/>
      <c r="AA264" s="34"/>
    </row>
    <row r="265" spans="9:27" x14ac:dyDescent="0.3">
      <c r="I265" s="72"/>
      <c r="K265" s="32">
        <v>251</v>
      </c>
      <c r="L265" s="34"/>
      <c r="M265" s="34"/>
      <c r="N265" s="34"/>
      <c r="O265" s="38"/>
      <c r="P265" s="38"/>
      <c r="Q265" s="38"/>
      <c r="R265" s="34"/>
      <c r="S265" s="33"/>
      <c r="T265" s="2"/>
      <c r="U265" s="33"/>
      <c r="V265" s="2"/>
      <c r="W265" s="61"/>
      <c r="X265" s="61"/>
      <c r="Y265" s="61"/>
      <c r="Z265" s="61"/>
      <c r="AA265" s="34"/>
    </row>
    <row r="266" spans="9:27" x14ac:dyDescent="0.3">
      <c r="I266" s="72"/>
      <c r="K266" s="32">
        <v>252</v>
      </c>
      <c r="L266" s="34"/>
      <c r="M266" s="34"/>
      <c r="N266" s="34"/>
      <c r="O266" s="38"/>
      <c r="P266" s="38"/>
      <c r="Q266" s="38"/>
      <c r="R266" s="34"/>
      <c r="S266" s="33"/>
      <c r="T266" s="2"/>
      <c r="U266" s="33"/>
      <c r="V266" s="2"/>
      <c r="W266" s="61"/>
      <c r="X266" s="61"/>
      <c r="Y266" s="61"/>
      <c r="Z266" s="61"/>
      <c r="AA266" s="34"/>
    </row>
    <row r="267" spans="9:27" x14ac:dyDescent="0.3">
      <c r="I267" s="72"/>
      <c r="K267" s="32">
        <v>253</v>
      </c>
      <c r="L267" s="34"/>
      <c r="M267" s="34"/>
      <c r="N267" s="34"/>
      <c r="O267" s="38"/>
      <c r="P267" s="38"/>
      <c r="Q267" s="38"/>
      <c r="R267" s="34"/>
      <c r="S267" s="33"/>
      <c r="T267" s="2"/>
      <c r="U267" s="33"/>
      <c r="V267" s="2"/>
      <c r="W267" s="61"/>
      <c r="X267" s="61"/>
      <c r="Y267" s="61"/>
      <c r="Z267" s="61"/>
      <c r="AA267" s="34"/>
    </row>
    <row r="268" spans="9:27" x14ac:dyDescent="0.3">
      <c r="I268" s="72"/>
      <c r="K268" s="32">
        <v>254</v>
      </c>
      <c r="L268" s="34"/>
      <c r="M268" s="34"/>
      <c r="N268" s="34"/>
      <c r="O268" s="38"/>
      <c r="P268" s="38"/>
      <c r="Q268" s="38"/>
      <c r="R268" s="34"/>
      <c r="S268" s="33"/>
      <c r="T268" s="2"/>
      <c r="U268" s="33"/>
      <c r="V268" s="2"/>
      <c r="W268" s="61"/>
      <c r="X268" s="61"/>
      <c r="Y268" s="61"/>
      <c r="Z268" s="61"/>
      <c r="AA268" s="34"/>
    </row>
    <row r="269" spans="9:27" x14ac:dyDescent="0.3">
      <c r="I269" s="72"/>
      <c r="K269" s="32">
        <v>255</v>
      </c>
      <c r="L269" s="34"/>
      <c r="M269" s="34"/>
      <c r="N269" s="34"/>
      <c r="O269" s="38"/>
      <c r="P269" s="38"/>
      <c r="Q269" s="38"/>
      <c r="R269" s="34"/>
      <c r="S269" s="33"/>
      <c r="T269" s="2"/>
      <c r="U269" s="33"/>
      <c r="V269" s="2"/>
      <c r="W269" s="61"/>
      <c r="X269" s="61"/>
      <c r="Y269" s="61"/>
      <c r="Z269" s="61"/>
      <c r="AA269" s="34"/>
    </row>
    <row r="270" spans="9:27" x14ac:dyDescent="0.3">
      <c r="I270" s="72"/>
      <c r="K270" s="32">
        <v>256</v>
      </c>
      <c r="L270" s="34"/>
      <c r="M270" s="34"/>
      <c r="N270" s="34"/>
      <c r="O270" s="38"/>
      <c r="P270" s="38"/>
      <c r="Q270" s="38"/>
      <c r="R270" s="34"/>
      <c r="S270" s="33"/>
      <c r="T270" s="2"/>
      <c r="U270" s="33"/>
      <c r="V270" s="2"/>
      <c r="W270" s="61"/>
      <c r="X270" s="61"/>
      <c r="Y270" s="61"/>
      <c r="Z270" s="61"/>
      <c r="AA270" s="34"/>
    </row>
    <row r="271" spans="9:27" x14ac:dyDescent="0.3">
      <c r="I271" s="72"/>
      <c r="K271" s="32">
        <v>257</v>
      </c>
      <c r="L271" s="34"/>
      <c r="M271" s="34"/>
      <c r="N271" s="34"/>
      <c r="O271" s="38"/>
      <c r="P271" s="38"/>
      <c r="Q271" s="38"/>
      <c r="R271" s="34"/>
      <c r="S271" s="33"/>
      <c r="T271" s="2"/>
      <c r="U271" s="33"/>
      <c r="V271" s="2"/>
      <c r="W271" s="61"/>
      <c r="X271" s="61"/>
      <c r="Y271" s="61"/>
      <c r="Z271" s="61"/>
      <c r="AA271" s="34"/>
    </row>
    <row r="272" spans="9:27" x14ac:dyDescent="0.3">
      <c r="I272" s="72"/>
      <c r="K272" s="32">
        <v>258</v>
      </c>
      <c r="L272" s="34"/>
      <c r="M272" s="34"/>
      <c r="N272" s="34"/>
      <c r="O272" s="38"/>
      <c r="P272" s="38"/>
      <c r="Q272" s="38"/>
      <c r="R272" s="34"/>
      <c r="S272" s="33"/>
      <c r="T272" s="2"/>
      <c r="U272" s="33"/>
      <c r="V272" s="2"/>
      <c r="W272" s="61"/>
      <c r="X272" s="61"/>
      <c r="Y272" s="61"/>
      <c r="Z272" s="61"/>
      <c r="AA272" s="34"/>
    </row>
    <row r="273" spans="9:27" x14ac:dyDescent="0.3">
      <c r="I273" s="72"/>
      <c r="K273" s="32">
        <v>259</v>
      </c>
      <c r="L273" s="34"/>
      <c r="M273" s="34"/>
      <c r="N273" s="34"/>
      <c r="O273" s="38"/>
      <c r="P273" s="38"/>
      <c r="Q273" s="38"/>
      <c r="R273" s="34"/>
      <c r="S273" s="33"/>
      <c r="T273" s="2"/>
      <c r="U273" s="33"/>
      <c r="V273" s="2"/>
      <c r="W273" s="61"/>
      <c r="X273" s="61"/>
      <c r="Y273" s="61"/>
      <c r="Z273" s="61"/>
      <c r="AA273" s="34"/>
    </row>
    <row r="274" spans="9:27" x14ac:dyDescent="0.3">
      <c r="I274" s="72"/>
      <c r="K274" s="32">
        <v>260</v>
      </c>
      <c r="L274" s="34"/>
      <c r="M274" s="34"/>
      <c r="N274" s="34"/>
      <c r="O274" s="38"/>
      <c r="P274" s="38"/>
      <c r="Q274" s="38"/>
      <c r="R274" s="34"/>
      <c r="S274" s="33"/>
      <c r="T274" s="2"/>
      <c r="U274" s="33"/>
      <c r="V274" s="2"/>
      <c r="W274" s="61"/>
      <c r="X274" s="61"/>
      <c r="Y274" s="61"/>
      <c r="Z274" s="61"/>
      <c r="AA274" s="34"/>
    </row>
    <row r="275" spans="9:27" x14ac:dyDescent="0.3">
      <c r="I275" s="72"/>
      <c r="K275" s="32">
        <v>261</v>
      </c>
      <c r="L275" s="34"/>
      <c r="M275" s="34"/>
      <c r="N275" s="34"/>
      <c r="O275" s="38"/>
      <c r="P275" s="38"/>
      <c r="Q275" s="38"/>
      <c r="R275" s="34"/>
      <c r="S275" s="33"/>
      <c r="T275" s="2"/>
      <c r="U275" s="33"/>
      <c r="V275" s="2"/>
      <c r="W275" s="61"/>
      <c r="X275" s="61"/>
      <c r="Y275" s="61"/>
      <c r="Z275" s="61"/>
      <c r="AA275" s="34"/>
    </row>
    <row r="276" spans="9:27" x14ac:dyDescent="0.3">
      <c r="I276" s="72"/>
      <c r="K276" s="32">
        <v>262</v>
      </c>
      <c r="L276" s="34"/>
      <c r="M276" s="34"/>
      <c r="N276" s="34"/>
      <c r="O276" s="38"/>
      <c r="P276" s="38"/>
      <c r="Q276" s="38"/>
      <c r="R276" s="34"/>
      <c r="S276" s="33"/>
      <c r="T276" s="2"/>
      <c r="U276" s="33"/>
      <c r="V276" s="2"/>
      <c r="W276" s="61"/>
      <c r="X276" s="61"/>
      <c r="Y276" s="61"/>
      <c r="Z276" s="61"/>
      <c r="AA276" s="34"/>
    </row>
    <row r="277" spans="9:27" x14ac:dyDescent="0.3">
      <c r="I277" s="72"/>
      <c r="K277" s="32">
        <v>263</v>
      </c>
      <c r="L277" s="34"/>
      <c r="M277" s="34"/>
      <c r="N277" s="34"/>
      <c r="O277" s="38"/>
      <c r="P277" s="38"/>
      <c r="Q277" s="38"/>
      <c r="R277" s="34"/>
      <c r="S277" s="33"/>
      <c r="T277" s="2"/>
      <c r="U277" s="33"/>
      <c r="V277" s="2"/>
      <c r="W277" s="61"/>
      <c r="X277" s="61"/>
      <c r="Y277" s="61"/>
      <c r="Z277" s="61"/>
      <c r="AA277" s="34"/>
    </row>
    <row r="278" spans="9:27" x14ac:dyDescent="0.3">
      <c r="I278" s="72"/>
      <c r="K278" s="32">
        <v>264</v>
      </c>
      <c r="L278" s="34"/>
      <c r="M278" s="34"/>
      <c r="N278" s="34"/>
      <c r="O278" s="38"/>
      <c r="P278" s="38"/>
      <c r="Q278" s="38"/>
      <c r="R278" s="34"/>
      <c r="S278" s="33"/>
      <c r="T278" s="2"/>
      <c r="U278" s="33"/>
      <c r="V278" s="2"/>
      <c r="W278" s="61"/>
      <c r="X278" s="61"/>
      <c r="Y278" s="61"/>
      <c r="Z278" s="61"/>
      <c r="AA278" s="34"/>
    </row>
    <row r="279" spans="9:27" x14ac:dyDescent="0.3">
      <c r="I279" s="72"/>
      <c r="K279" s="32">
        <v>265</v>
      </c>
      <c r="L279" s="34"/>
      <c r="M279" s="34"/>
      <c r="N279" s="34"/>
      <c r="O279" s="38"/>
      <c r="P279" s="38"/>
      <c r="Q279" s="38"/>
      <c r="R279" s="34"/>
      <c r="S279" s="33"/>
      <c r="T279" s="2"/>
      <c r="U279" s="33"/>
      <c r="V279" s="2"/>
      <c r="W279" s="61"/>
      <c r="X279" s="61"/>
      <c r="Y279" s="61"/>
      <c r="Z279" s="61"/>
      <c r="AA279" s="34"/>
    </row>
    <row r="280" spans="9:27" x14ac:dyDescent="0.3">
      <c r="I280" s="72"/>
      <c r="K280" s="32">
        <v>266</v>
      </c>
      <c r="L280" s="34"/>
      <c r="M280" s="34"/>
      <c r="N280" s="34"/>
      <c r="O280" s="38"/>
      <c r="P280" s="38"/>
      <c r="Q280" s="38"/>
      <c r="R280" s="34"/>
      <c r="S280" s="33"/>
      <c r="T280" s="2"/>
      <c r="U280" s="33"/>
      <c r="V280" s="2"/>
      <c r="W280" s="61"/>
      <c r="X280" s="61"/>
      <c r="Y280" s="61"/>
      <c r="Z280" s="61"/>
      <c r="AA280" s="34"/>
    </row>
    <row r="281" spans="9:27" x14ac:dyDescent="0.3">
      <c r="I281" s="72"/>
      <c r="K281" s="32">
        <v>267</v>
      </c>
      <c r="L281" s="34"/>
      <c r="M281" s="34"/>
      <c r="N281" s="34"/>
      <c r="O281" s="38"/>
      <c r="P281" s="38"/>
      <c r="Q281" s="38"/>
      <c r="R281" s="34"/>
      <c r="S281" s="33"/>
      <c r="T281" s="2"/>
      <c r="U281" s="33"/>
      <c r="V281" s="2"/>
      <c r="W281" s="61"/>
      <c r="X281" s="61"/>
      <c r="Y281" s="61"/>
      <c r="Z281" s="61"/>
      <c r="AA281" s="34"/>
    </row>
    <row r="282" spans="9:27" x14ac:dyDescent="0.3">
      <c r="I282" s="72"/>
      <c r="K282" s="32">
        <v>268</v>
      </c>
      <c r="L282" s="34"/>
      <c r="M282" s="34"/>
      <c r="N282" s="34"/>
      <c r="O282" s="38"/>
      <c r="P282" s="38"/>
      <c r="Q282" s="38"/>
      <c r="R282" s="34"/>
      <c r="S282" s="33"/>
      <c r="T282" s="2"/>
      <c r="U282" s="33"/>
      <c r="V282" s="2"/>
      <c r="W282" s="61"/>
      <c r="X282" s="61"/>
      <c r="Y282" s="61"/>
      <c r="Z282" s="61"/>
      <c r="AA282" s="34"/>
    </row>
    <row r="283" spans="9:27" x14ac:dyDescent="0.3">
      <c r="I283" s="72"/>
      <c r="K283" s="32">
        <v>269</v>
      </c>
      <c r="L283" s="34"/>
      <c r="M283" s="34"/>
      <c r="N283" s="34"/>
      <c r="O283" s="38"/>
      <c r="P283" s="38"/>
      <c r="Q283" s="38"/>
      <c r="R283" s="34"/>
      <c r="S283" s="33"/>
      <c r="T283" s="2"/>
      <c r="U283" s="33"/>
      <c r="V283" s="2"/>
      <c r="W283" s="61"/>
      <c r="X283" s="61"/>
      <c r="Y283" s="61"/>
      <c r="Z283" s="61"/>
      <c r="AA283" s="34"/>
    </row>
    <row r="284" spans="9:27" x14ac:dyDescent="0.3">
      <c r="I284" s="72"/>
      <c r="K284" s="32">
        <v>270</v>
      </c>
      <c r="L284" s="34"/>
      <c r="M284" s="34"/>
      <c r="N284" s="34"/>
      <c r="O284" s="38"/>
      <c r="P284" s="38"/>
      <c r="Q284" s="38"/>
      <c r="R284" s="34"/>
      <c r="S284" s="33"/>
      <c r="T284" s="2"/>
      <c r="U284" s="33"/>
      <c r="V284" s="2"/>
      <c r="W284" s="61"/>
      <c r="X284" s="61"/>
      <c r="Y284" s="61"/>
      <c r="Z284" s="61"/>
      <c r="AA284" s="34"/>
    </row>
    <row r="285" spans="9:27" x14ac:dyDescent="0.3">
      <c r="I285" s="72"/>
      <c r="K285" s="32">
        <v>271</v>
      </c>
      <c r="L285" s="34"/>
      <c r="M285" s="34"/>
      <c r="N285" s="34"/>
      <c r="O285" s="38"/>
      <c r="P285" s="38"/>
      <c r="Q285" s="38"/>
      <c r="R285" s="34"/>
      <c r="S285" s="33"/>
      <c r="T285" s="2"/>
      <c r="U285" s="33"/>
      <c r="V285" s="2"/>
      <c r="W285" s="61"/>
      <c r="X285" s="61"/>
      <c r="Y285" s="61"/>
      <c r="Z285" s="61"/>
      <c r="AA285" s="34"/>
    </row>
    <row r="286" spans="9:27" x14ac:dyDescent="0.3">
      <c r="I286" s="72"/>
      <c r="K286" s="32">
        <v>272</v>
      </c>
      <c r="L286" s="34"/>
      <c r="M286" s="34"/>
      <c r="N286" s="34"/>
      <c r="O286" s="38"/>
      <c r="P286" s="38"/>
      <c r="Q286" s="38"/>
      <c r="R286" s="34"/>
      <c r="S286" s="33"/>
      <c r="T286" s="2"/>
      <c r="U286" s="33"/>
      <c r="V286" s="2"/>
      <c r="W286" s="61"/>
      <c r="X286" s="61"/>
      <c r="Y286" s="61"/>
      <c r="Z286" s="61"/>
      <c r="AA286" s="34"/>
    </row>
    <row r="287" spans="9:27" x14ac:dyDescent="0.3">
      <c r="I287" s="72"/>
      <c r="K287" s="32">
        <v>273</v>
      </c>
      <c r="L287" s="34"/>
      <c r="M287" s="34"/>
      <c r="N287" s="34"/>
      <c r="O287" s="38"/>
      <c r="P287" s="38"/>
      <c r="Q287" s="38"/>
      <c r="R287" s="34"/>
      <c r="S287" s="33"/>
      <c r="T287" s="2"/>
      <c r="U287" s="33"/>
      <c r="V287" s="2"/>
      <c r="W287" s="61"/>
      <c r="X287" s="61"/>
      <c r="Y287" s="61"/>
      <c r="Z287" s="61"/>
      <c r="AA287" s="34"/>
    </row>
    <row r="288" spans="9:27" x14ac:dyDescent="0.3">
      <c r="I288" s="72"/>
      <c r="K288" s="32">
        <v>274</v>
      </c>
      <c r="L288" s="34"/>
      <c r="M288" s="34"/>
      <c r="N288" s="34"/>
      <c r="O288" s="38"/>
      <c r="P288" s="38"/>
      <c r="Q288" s="38"/>
      <c r="R288" s="34"/>
      <c r="S288" s="33"/>
      <c r="T288" s="2"/>
      <c r="U288" s="33"/>
      <c r="V288" s="2"/>
      <c r="W288" s="61"/>
      <c r="X288" s="61"/>
      <c r="Y288" s="61"/>
      <c r="Z288" s="61"/>
      <c r="AA288" s="34"/>
    </row>
    <row r="289" spans="9:27" x14ac:dyDescent="0.3">
      <c r="I289" s="72"/>
      <c r="K289" s="32">
        <v>275</v>
      </c>
      <c r="L289" s="34"/>
      <c r="M289" s="34"/>
      <c r="N289" s="34"/>
      <c r="O289" s="38"/>
      <c r="P289" s="38"/>
      <c r="Q289" s="38"/>
      <c r="R289" s="34"/>
      <c r="S289" s="33"/>
      <c r="T289" s="2"/>
      <c r="U289" s="33"/>
      <c r="V289" s="2"/>
      <c r="W289" s="61"/>
      <c r="X289" s="61"/>
      <c r="Y289" s="61"/>
      <c r="Z289" s="61"/>
      <c r="AA289" s="34"/>
    </row>
    <row r="290" spans="9:27" x14ac:dyDescent="0.3">
      <c r="I290" s="72"/>
      <c r="K290" s="32">
        <v>276</v>
      </c>
      <c r="L290" s="34"/>
      <c r="M290" s="34"/>
      <c r="N290" s="34"/>
      <c r="O290" s="38"/>
      <c r="P290" s="38"/>
      <c r="Q290" s="38"/>
      <c r="R290" s="34"/>
      <c r="S290" s="33"/>
      <c r="T290" s="2"/>
      <c r="U290" s="33"/>
      <c r="V290" s="2"/>
      <c r="W290" s="61"/>
      <c r="X290" s="61"/>
      <c r="Y290" s="61"/>
      <c r="Z290" s="61"/>
      <c r="AA290" s="34"/>
    </row>
    <row r="291" spans="9:27" x14ac:dyDescent="0.3">
      <c r="I291" s="72"/>
      <c r="K291" s="32">
        <v>277</v>
      </c>
      <c r="L291" s="34"/>
      <c r="M291" s="34"/>
      <c r="N291" s="34"/>
      <c r="O291" s="38"/>
      <c r="P291" s="38"/>
      <c r="Q291" s="38"/>
      <c r="R291" s="34"/>
      <c r="S291" s="33"/>
      <c r="T291" s="2"/>
      <c r="U291" s="33"/>
      <c r="V291" s="2"/>
      <c r="W291" s="61"/>
      <c r="X291" s="61"/>
      <c r="Y291" s="61"/>
      <c r="Z291" s="61"/>
      <c r="AA291" s="34"/>
    </row>
    <row r="292" spans="9:27" x14ac:dyDescent="0.3">
      <c r="I292" s="72"/>
      <c r="K292" s="32">
        <v>278</v>
      </c>
      <c r="L292" s="34"/>
      <c r="M292" s="34"/>
      <c r="N292" s="34"/>
      <c r="O292" s="38"/>
      <c r="P292" s="38"/>
      <c r="Q292" s="38"/>
      <c r="R292" s="34"/>
      <c r="S292" s="33"/>
      <c r="T292" s="2"/>
      <c r="U292" s="33"/>
      <c r="V292" s="2"/>
      <c r="W292" s="61"/>
      <c r="X292" s="61"/>
      <c r="Y292" s="61"/>
      <c r="Z292" s="61"/>
      <c r="AA292" s="34"/>
    </row>
    <row r="293" spans="9:27" x14ac:dyDescent="0.3">
      <c r="I293" s="72"/>
      <c r="K293" s="32">
        <v>279</v>
      </c>
      <c r="L293" s="34"/>
      <c r="M293" s="34"/>
      <c r="N293" s="34"/>
      <c r="O293" s="38"/>
      <c r="P293" s="38"/>
      <c r="Q293" s="38"/>
      <c r="R293" s="34"/>
      <c r="S293" s="33"/>
      <c r="T293" s="2"/>
      <c r="U293" s="33"/>
      <c r="V293" s="2"/>
      <c r="W293" s="61"/>
      <c r="X293" s="61"/>
      <c r="Y293" s="61"/>
      <c r="Z293" s="61"/>
      <c r="AA293" s="34"/>
    </row>
    <row r="294" spans="9:27" x14ac:dyDescent="0.3">
      <c r="I294" s="72"/>
      <c r="K294" s="32">
        <v>280</v>
      </c>
      <c r="L294" s="34"/>
      <c r="M294" s="34"/>
      <c r="N294" s="34"/>
      <c r="O294" s="38"/>
      <c r="P294" s="38"/>
      <c r="Q294" s="38"/>
      <c r="R294" s="34"/>
      <c r="S294" s="33"/>
      <c r="T294" s="2"/>
      <c r="U294" s="33"/>
      <c r="V294" s="2"/>
      <c r="W294" s="61"/>
      <c r="X294" s="61"/>
      <c r="Y294" s="61"/>
      <c r="Z294" s="61"/>
      <c r="AA294" s="34"/>
    </row>
    <row r="295" spans="9:27" x14ac:dyDescent="0.3">
      <c r="I295" s="72"/>
      <c r="K295" s="32">
        <v>281</v>
      </c>
      <c r="L295" s="34"/>
      <c r="M295" s="34"/>
      <c r="N295" s="34"/>
      <c r="O295" s="38"/>
      <c r="P295" s="38"/>
      <c r="Q295" s="38"/>
      <c r="R295" s="34"/>
      <c r="S295" s="33"/>
      <c r="T295" s="2"/>
      <c r="U295" s="33"/>
      <c r="V295" s="2"/>
      <c r="W295" s="61"/>
      <c r="X295" s="61"/>
      <c r="Y295" s="61"/>
      <c r="Z295" s="61"/>
      <c r="AA295" s="34"/>
    </row>
    <row r="296" spans="9:27" x14ac:dyDescent="0.3">
      <c r="I296" s="72"/>
      <c r="K296" s="32">
        <v>282</v>
      </c>
      <c r="L296" s="34"/>
      <c r="M296" s="34"/>
      <c r="N296" s="34"/>
      <c r="O296" s="38"/>
      <c r="P296" s="38"/>
      <c r="Q296" s="38"/>
      <c r="R296" s="34"/>
      <c r="S296" s="33"/>
      <c r="T296" s="2"/>
      <c r="U296" s="33"/>
      <c r="V296" s="2"/>
      <c r="W296" s="61"/>
      <c r="X296" s="61"/>
      <c r="Y296" s="61"/>
      <c r="Z296" s="61"/>
      <c r="AA296" s="34"/>
    </row>
    <row r="297" spans="9:27" x14ac:dyDescent="0.3">
      <c r="I297" s="72"/>
      <c r="K297" s="32">
        <v>283</v>
      </c>
      <c r="L297" s="34"/>
      <c r="M297" s="34"/>
      <c r="N297" s="34"/>
      <c r="O297" s="38"/>
      <c r="P297" s="38"/>
      <c r="Q297" s="38"/>
      <c r="R297" s="34"/>
      <c r="S297" s="33"/>
      <c r="T297" s="2"/>
      <c r="U297" s="33"/>
      <c r="V297" s="2"/>
      <c r="W297" s="61"/>
      <c r="X297" s="61"/>
      <c r="Y297" s="61"/>
      <c r="Z297" s="61"/>
      <c r="AA297" s="34"/>
    </row>
    <row r="298" spans="9:27" x14ac:dyDescent="0.3">
      <c r="I298" s="72"/>
      <c r="K298" s="32">
        <v>284</v>
      </c>
      <c r="L298" s="34"/>
      <c r="M298" s="34"/>
      <c r="N298" s="34"/>
      <c r="O298" s="38"/>
      <c r="P298" s="38"/>
      <c r="Q298" s="38"/>
      <c r="R298" s="34"/>
      <c r="S298" s="33"/>
      <c r="T298" s="2"/>
      <c r="U298" s="33"/>
      <c r="V298" s="2"/>
      <c r="W298" s="61"/>
      <c r="X298" s="61"/>
      <c r="Y298" s="61"/>
      <c r="Z298" s="61"/>
      <c r="AA298" s="34"/>
    </row>
    <row r="299" spans="9:27" x14ac:dyDescent="0.3">
      <c r="I299" s="72"/>
      <c r="K299" s="32">
        <v>285</v>
      </c>
      <c r="L299" s="34"/>
      <c r="M299" s="34"/>
      <c r="N299" s="34"/>
      <c r="O299" s="38"/>
      <c r="P299" s="38"/>
      <c r="Q299" s="38"/>
      <c r="R299" s="34"/>
      <c r="S299" s="33"/>
      <c r="T299" s="2"/>
      <c r="U299" s="33"/>
      <c r="V299" s="2"/>
      <c r="W299" s="61"/>
      <c r="X299" s="61"/>
      <c r="Y299" s="61"/>
      <c r="Z299" s="61"/>
      <c r="AA299" s="34"/>
    </row>
    <row r="300" spans="9:27" x14ac:dyDescent="0.3">
      <c r="I300" s="72"/>
      <c r="K300" s="32">
        <v>286</v>
      </c>
      <c r="L300" s="34"/>
      <c r="M300" s="34"/>
      <c r="N300" s="34"/>
      <c r="O300" s="38"/>
      <c r="P300" s="38"/>
      <c r="Q300" s="38"/>
      <c r="R300" s="34"/>
      <c r="S300" s="33"/>
      <c r="T300" s="2"/>
      <c r="U300" s="33"/>
      <c r="V300" s="2"/>
      <c r="W300" s="61"/>
      <c r="X300" s="61"/>
      <c r="Y300" s="61"/>
      <c r="Z300" s="61"/>
      <c r="AA300" s="34"/>
    </row>
    <row r="301" spans="9:27" x14ac:dyDescent="0.3">
      <c r="I301" s="72"/>
      <c r="K301" s="32">
        <v>287</v>
      </c>
      <c r="L301" s="34"/>
      <c r="M301" s="34"/>
      <c r="N301" s="34"/>
      <c r="O301" s="38"/>
      <c r="P301" s="38"/>
      <c r="Q301" s="38"/>
      <c r="R301" s="34"/>
      <c r="S301" s="33"/>
      <c r="T301" s="2"/>
      <c r="U301" s="33"/>
      <c r="V301" s="2"/>
      <c r="W301" s="61"/>
      <c r="X301" s="61"/>
      <c r="Y301" s="61"/>
      <c r="Z301" s="61"/>
      <c r="AA301" s="34"/>
    </row>
    <row r="302" spans="9:27" x14ac:dyDescent="0.3">
      <c r="I302" s="72"/>
      <c r="K302" s="32">
        <v>288</v>
      </c>
      <c r="L302" s="34"/>
      <c r="M302" s="34"/>
      <c r="N302" s="34"/>
      <c r="O302" s="38"/>
      <c r="P302" s="38"/>
      <c r="Q302" s="38"/>
      <c r="R302" s="34"/>
      <c r="S302" s="33"/>
      <c r="T302" s="2"/>
      <c r="U302" s="33"/>
      <c r="V302" s="2"/>
      <c r="W302" s="61"/>
      <c r="X302" s="61"/>
      <c r="Y302" s="61"/>
      <c r="Z302" s="61"/>
      <c r="AA302" s="34"/>
    </row>
    <row r="303" spans="9:27" x14ac:dyDescent="0.3">
      <c r="I303" s="72"/>
      <c r="K303" s="32">
        <v>289</v>
      </c>
      <c r="L303" s="34"/>
      <c r="M303" s="34"/>
      <c r="N303" s="34"/>
      <c r="O303" s="38"/>
      <c r="P303" s="38"/>
      <c r="Q303" s="38"/>
      <c r="R303" s="34"/>
      <c r="S303" s="33"/>
      <c r="T303" s="2"/>
      <c r="U303" s="33"/>
      <c r="V303" s="2"/>
      <c r="W303" s="61"/>
      <c r="X303" s="61"/>
      <c r="Y303" s="61"/>
      <c r="Z303" s="61"/>
      <c r="AA303" s="34"/>
    </row>
    <row r="304" spans="9:27" x14ac:dyDescent="0.3">
      <c r="I304" s="72"/>
      <c r="K304" s="32">
        <v>290</v>
      </c>
      <c r="L304" s="34"/>
      <c r="M304" s="34"/>
      <c r="N304" s="34"/>
      <c r="O304" s="38"/>
      <c r="P304" s="38"/>
      <c r="Q304" s="38"/>
      <c r="R304" s="34"/>
      <c r="S304" s="33"/>
      <c r="T304" s="2"/>
      <c r="U304" s="33"/>
      <c r="V304" s="2"/>
      <c r="W304" s="61"/>
      <c r="X304" s="61"/>
      <c r="Y304" s="61"/>
      <c r="Z304" s="61"/>
      <c r="AA304" s="34"/>
    </row>
    <row r="305" spans="9:27" x14ac:dyDescent="0.3">
      <c r="I305" s="72"/>
      <c r="K305" s="32">
        <v>291</v>
      </c>
      <c r="L305" s="34"/>
      <c r="M305" s="34"/>
      <c r="N305" s="34"/>
      <c r="O305" s="38"/>
      <c r="P305" s="38"/>
      <c r="Q305" s="38"/>
      <c r="R305" s="34"/>
      <c r="S305" s="33"/>
      <c r="T305" s="2"/>
      <c r="U305" s="33"/>
      <c r="V305" s="2"/>
      <c r="W305" s="61"/>
      <c r="X305" s="61"/>
      <c r="Y305" s="61"/>
      <c r="Z305" s="61"/>
      <c r="AA305" s="34"/>
    </row>
    <row r="306" spans="9:27" x14ac:dyDescent="0.3">
      <c r="I306" s="72"/>
      <c r="K306" s="32">
        <v>292</v>
      </c>
      <c r="L306" s="34"/>
      <c r="M306" s="34"/>
      <c r="N306" s="34"/>
      <c r="O306" s="38"/>
      <c r="P306" s="38"/>
      <c r="Q306" s="38"/>
      <c r="R306" s="34"/>
      <c r="S306" s="33"/>
      <c r="T306" s="2"/>
      <c r="U306" s="33"/>
      <c r="V306" s="2"/>
      <c r="W306" s="61"/>
      <c r="X306" s="61"/>
      <c r="Y306" s="61"/>
      <c r="Z306" s="61"/>
      <c r="AA306" s="34"/>
    </row>
    <row r="307" spans="9:27" x14ac:dyDescent="0.3">
      <c r="I307" s="72"/>
      <c r="K307" s="32">
        <v>293</v>
      </c>
      <c r="L307" s="34"/>
      <c r="M307" s="34"/>
      <c r="N307" s="34"/>
      <c r="O307" s="38"/>
      <c r="P307" s="38"/>
      <c r="Q307" s="38"/>
      <c r="R307" s="34"/>
      <c r="S307" s="33"/>
      <c r="T307" s="2"/>
      <c r="U307" s="33"/>
      <c r="V307" s="2"/>
      <c r="W307" s="61"/>
      <c r="X307" s="61"/>
      <c r="Y307" s="61"/>
      <c r="Z307" s="61"/>
      <c r="AA307" s="34"/>
    </row>
    <row r="308" spans="9:27" x14ac:dyDescent="0.3">
      <c r="I308" s="72"/>
      <c r="K308" s="32">
        <v>294</v>
      </c>
      <c r="L308" s="34"/>
      <c r="M308" s="34"/>
      <c r="N308" s="34"/>
      <c r="O308" s="38"/>
      <c r="P308" s="38"/>
      <c r="Q308" s="38"/>
      <c r="R308" s="34"/>
      <c r="S308" s="33"/>
      <c r="T308" s="2"/>
      <c r="U308" s="33"/>
      <c r="V308" s="2"/>
      <c r="W308" s="61"/>
      <c r="X308" s="61"/>
      <c r="Y308" s="61"/>
      <c r="Z308" s="61"/>
      <c r="AA308" s="34"/>
    </row>
    <row r="309" spans="9:27" x14ac:dyDescent="0.3">
      <c r="I309" s="72"/>
      <c r="K309" s="32">
        <v>295</v>
      </c>
      <c r="L309" s="34"/>
      <c r="M309" s="34"/>
      <c r="N309" s="34"/>
      <c r="O309" s="38"/>
      <c r="P309" s="38"/>
      <c r="Q309" s="38"/>
      <c r="R309" s="34"/>
      <c r="S309" s="33"/>
      <c r="T309" s="2"/>
      <c r="U309" s="33"/>
      <c r="V309" s="2"/>
      <c r="W309" s="61"/>
      <c r="X309" s="61"/>
      <c r="Y309" s="61"/>
      <c r="Z309" s="61"/>
      <c r="AA309" s="34"/>
    </row>
    <row r="310" spans="9:27" x14ac:dyDescent="0.3">
      <c r="I310" s="72"/>
      <c r="K310" s="32">
        <v>296</v>
      </c>
      <c r="L310" s="34"/>
      <c r="M310" s="34"/>
      <c r="N310" s="34"/>
      <c r="O310" s="38"/>
      <c r="P310" s="38"/>
      <c r="Q310" s="38"/>
      <c r="R310" s="34"/>
      <c r="S310" s="33"/>
      <c r="T310" s="2"/>
      <c r="U310" s="33"/>
      <c r="V310" s="2"/>
      <c r="W310" s="61"/>
      <c r="X310" s="61"/>
      <c r="Y310" s="61"/>
      <c r="Z310" s="61"/>
      <c r="AA310" s="34"/>
    </row>
    <row r="311" spans="9:27" x14ac:dyDescent="0.3">
      <c r="I311" s="72"/>
      <c r="K311" s="32">
        <v>297</v>
      </c>
      <c r="L311" s="34"/>
      <c r="M311" s="34"/>
      <c r="N311" s="34"/>
      <c r="O311" s="38"/>
      <c r="P311" s="38"/>
      <c r="Q311" s="38"/>
      <c r="R311" s="34"/>
      <c r="S311" s="33"/>
      <c r="T311" s="2"/>
      <c r="U311" s="33"/>
      <c r="V311" s="2"/>
      <c r="W311" s="61"/>
      <c r="X311" s="61"/>
      <c r="Y311" s="61"/>
      <c r="Z311" s="61"/>
      <c r="AA311" s="34"/>
    </row>
    <row r="312" spans="9:27" x14ac:dyDescent="0.3">
      <c r="I312" s="72"/>
      <c r="K312" s="32">
        <v>298</v>
      </c>
      <c r="L312" s="34"/>
      <c r="M312" s="34"/>
      <c r="N312" s="34"/>
      <c r="O312" s="38"/>
      <c r="P312" s="38"/>
      <c r="Q312" s="38"/>
      <c r="R312" s="34"/>
      <c r="S312" s="33"/>
      <c r="T312" s="2"/>
      <c r="U312" s="33"/>
      <c r="V312" s="2"/>
      <c r="W312" s="61"/>
      <c r="X312" s="61"/>
      <c r="Y312" s="61"/>
      <c r="Z312" s="61"/>
      <c r="AA312" s="34"/>
    </row>
    <row r="313" spans="9:27" x14ac:dyDescent="0.3">
      <c r="I313" s="72"/>
      <c r="K313" s="32">
        <v>299</v>
      </c>
      <c r="L313" s="34"/>
      <c r="M313" s="34"/>
      <c r="N313" s="34"/>
      <c r="O313" s="38"/>
      <c r="P313" s="38"/>
      <c r="Q313" s="38"/>
      <c r="R313" s="34"/>
      <c r="S313" s="33"/>
      <c r="T313" s="2"/>
      <c r="U313" s="33"/>
      <c r="V313" s="2"/>
      <c r="W313" s="61"/>
      <c r="X313" s="61"/>
      <c r="Y313" s="61"/>
      <c r="Z313" s="61"/>
      <c r="AA313" s="34"/>
    </row>
    <row r="314" spans="9:27" x14ac:dyDescent="0.3">
      <c r="I314" s="72"/>
      <c r="K314" s="32">
        <v>300</v>
      </c>
      <c r="L314" s="34"/>
      <c r="M314" s="34"/>
      <c r="N314" s="34"/>
      <c r="O314" s="38"/>
      <c r="P314" s="38"/>
      <c r="Q314" s="38"/>
      <c r="R314" s="34"/>
      <c r="S314" s="33"/>
      <c r="T314" s="2"/>
      <c r="U314" s="33"/>
      <c r="V314" s="2"/>
      <c r="W314" s="61"/>
      <c r="X314" s="61"/>
      <c r="Y314" s="61"/>
      <c r="Z314" s="61"/>
      <c r="AA314" s="34"/>
    </row>
    <row r="315" spans="9:27" x14ac:dyDescent="0.3">
      <c r="I315" s="72"/>
      <c r="K315" s="32">
        <v>301</v>
      </c>
      <c r="L315" s="34"/>
      <c r="M315" s="34"/>
      <c r="N315" s="34"/>
      <c r="O315" s="38"/>
      <c r="P315" s="38"/>
      <c r="Q315" s="38"/>
      <c r="R315" s="34"/>
      <c r="S315" s="33"/>
      <c r="T315" s="2"/>
      <c r="U315" s="33"/>
      <c r="V315" s="2"/>
      <c r="W315" s="61"/>
      <c r="X315" s="61"/>
      <c r="Y315" s="61"/>
      <c r="Z315" s="61"/>
      <c r="AA315" s="34"/>
    </row>
    <row r="316" spans="9:27" x14ac:dyDescent="0.3">
      <c r="I316" s="72"/>
      <c r="K316" s="32">
        <v>302</v>
      </c>
      <c r="L316" s="34"/>
      <c r="M316" s="34"/>
      <c r="N316" s="34"/>
      <c r="O316" s="38"/>
      <c r="P316" s="38"/>
      <c r="Q316" s="38"/>
      <c r="R316" s="34"/>
      <c r="S316" s="33"/>
      <c r="T316" s="2"/>
      <c r="U316" s="33"/>
      <c r="V316" s="2"/>
      <c r="W316" s="61"/>
      <c r="X316" s="61"/>
      <c r="Y316" s="61"/>
      <c r="Z316" s="61"/>
      <c r="AA316" s="34"/>
    </row>
    <row r="317" spans="9:27" x14ac:dyDescent="0.3">
      <c r="I317" s="72"/>
      <c r="K317" s="32">
        <v>303</v>
      </c>
      <c r="L317" s="34"/>
      <c r="M317" s="34"/>
      <c r="N317" s="34"/>
      <c r="O317" s="38"/>
      <c r="P317" s="38"/>
      <c r="Q317" s="38"/>
      <c r="R317" s="34"/>
      <c r="S317" s="33"/>
      <c r="T317" s="2"/>
      <c r="U317" s="33"/>
      <c r="V317" s="2"/>
      <c r="W317" s="61"/>
      <c r="X317" s="61"/>
      <c r="Y317" s="61"/>
      <c r="Z317" s="61"/>
      <c r="AA317" s="34"/>
    </row>
    <row r="318" spans="9:27" x14ac:dyDescent="0.3">
      <c r="I318" s="72"/>
      <c r="K318" s="32">
        <v>304</v>
      </c>
      <c r="L318" s="34"/>
      <c r="M318" s="34"/>
      <c r="N318" s="34"/>
      <c r="O318" s="38"/>
      <c r="P318" s="38"/>
      <c r="Q318" s="38"/>
      <c r="R318" s="34"/>
      <c r="S318" s="33"/>
      <c r="T318" s="2"/>
      <c r="U318" s="33"/>
      <c r="V318" s="2"/>
      <c r="W318" s="61"/>
      <c r="X318" s="61"/>
      <c r="Y318" s="61"/>
      <c r="Z318" s="61"/>
      <c r="AA318" s="34"/>
    </row>
    <row r="319" spans="9:27" x14ac:dyDescent="0.3">
      <c r="I319" s="72"/>
      <c r="K319" s="32">
        <v>305</v>
      </c>
      <c r="L319" s="34"/>
      <c r="M319" s="34"/>
      <c r="N319" s="34"/>
      <c r="O319" s="38"/>
      <c r="P319" s="38"/>
      <c r="Q319" s="38"/>
      <c r="R319" s="34"/>
      <c r="S319" s="33"/>
      <c r="T319" s="2"/>
      <c r="U319" s="33"/>
      <c r="V319" s="2"/>
      <c r="W319" s="61"/>
      <c r="X319" s="61"/>
      <c r="Y319" s="61"/>
      <c r="Z319" s="61"/>
      <c r="AA319" s="34"/>
    </row>
    <row r="320" spans="9:27" x14ac:dyDescent="0.3">
      <c r="I320" s="72"/>
      <c r="K320" s="32">
        <v>306</v>
      </c>
      <c r="L320" s="34"/>
      <c r="M320" s="34"/>
      <c r="N320" s="34"/>
      <c r="O320" s="38"/>
      <c r="P320" s="38"/>
      <c r="Q320" s="38"/>
      <c r="R320" s="34"/>
      <c r="S320" s="33"/>
      <c r="T320" s="2"/>
      <c r="U320" s="33"/>
      <c r="V320" s="2"/>
      <c r="W320" s="61"/>
      <c r="X320" s="61"/>
      <c r="Y320" s="61"/>
      <c r="Z320" s="61"/>
      <c r="AA320" s="34"/>
    </row>
    <row r="321" spans="9:27" x14ac:dyDescent="0.3">
      <c r="I321" s="72"/>
      <c r="K321" s="32">
        <v>307</v>
      </c>
      <c r="L321" s="34"/>
      <c r="M321" s="34"/>
      <c r="N321" s="34"/>
      <c r="O321" s="38"/>
      <c r="P321" s="38"/>
      <c r="Q321" s="38"/>
      <c r="R321" s="34"/>
      <c r="S321" s="33"/>
      <c r="T321" s="2"/>
      <c r="U321" s="33"/>
      <c r="V321" s="2"/>
      <c r="W321" s="61"/>
      <c r="X321" s="61"/>
      <c r="Y321" s="61"/>
      <c r="Z321" s="61"/>
      <c r="AA321" s="34"/>
    </row>
    <row r="322" spans="9:27" x14ac:dyDescent="0.3">
      <c r="I322" s="72"/>
      <c r="K322" s="32">
        <v>308</v>
      </c>
      <c r="L322" s="34"/>
      <c r="M322" s="34"/>
      <c r="N322" s="34"/>
      <c r="O322" s="38"/>
      <c r="P322" s="38"/>
      <c r="Q322" s="38"/>
      <c r="R322" s="34"/>
      <c r="S322" s="33"/>
      <c r="T322" s="2"/>
      <c r="U322" s="33"/>
      <c r="V322" s="2"/>
      <c r="W322" s="61"/>
      <c r="X322" s="61"/>
      <c r="Y322" s="61"/>
      <c r="Z322" s="61"/>
      <c r="AA322" s="34"/>
    </row>
    <row r="323" spans="9:27" x14ac:dyDescent="0.3">
      <c r="I323" s="72"/>
      <c r="K323" s="32">
        <v>309</v>
      </c>
      <c r="L323" s="34"/>
      <c r="M323" s="34"/>
      <c r="N323" s="34"/>
      <c r="O323" s="38"/>
      <c r="P323" s="38"/>
      <c r="Q323" s="38"/>
      <c r="R323" s="34"/>
      <c r="S323" s="33"/>
      <c r="T323" s="2"/>
      <c r="U323" s="33"/>
      <c r="V323" s="2"/>
      <c r="W323" s="61"/>
      <c r="X323" s="61"/>
      <c r="Y323" s="61"/>
      <c r="Z323" s="61"/>
      <c r="AA323" s="34"/>
    </row>
    <row r="324" spans="9:27" x14ac:dyDescent="0.3">
      <c r="I324" s="72"/>
      <c r="K324" s="32">
        <v>310</v>
      </c>
      <c r="L324" s="34"/>
      <c r="M324" s="34"/>
      <c r="N324" s="34"/>
      <c r="O324" s="38"/>
      <c r="P324" s="38"/>
      <c r="Q324" s="38"/>
      <c r="R324" s="34"/>
      <c r="S324" s="33"/>
      <c r="T324" s="2"/>
      <c r="U324" s="33"/>
      <c r="V324" s="2"/>
      <c r="W324" s="61"/>
      <c r="X324" s="61"/>
      <c r="Y324" s="61"/>
      <c r="Z324" s="61"/>
      <c r="AA324" s="34"/>
    </row>
    <row r="325" spans="9:27" x14ac:dyDescent="0.3">
      <c r="I325" s="72"/>
      <c r="K325" s="32">
        <v>311</v>
      </c>
      <c r="L325" s="34"/>
      <c r="M325" s="34"/>
      <c r="N325" s="34"/>
      <c r="O325" s="38"/>
      <c r="P325" s="38"/>
      <c r="Q325" s="38"/>
      <c r="R325" s="34"/>
      <c r="S325" s="33"/>
      <c r="T325" s="2"/>
      <c r="U325" s="33"/>
      <c r="V325" s="2"/>
      <c r="W325" s="61"/>
      <c r="X325" s="61"/>
      <c r="Y325" s="61"/>
      <c r="Z325" s="61"/>
      <c r="AA325" s="34"/>
    </row>
    <row r="326" spans="9:27" x14ac:dyDescent="0.3">
      <c r="I326" s="72"/>
      <c r="K326" s="32">
        <v>312</v>
      </c>
      <c r="L326" s="34"/>
      <c r="M326" s="34"/>
      <c r="N326" s="34"/>
      <c r="O326" s="38"/>
      <c r="P326" s="38"/>
      <c r="Q326" s="38"/>
      <c r="R326" s="34"/>
      <c r="S326" s="33"/>
      <c r="T326" s="2"/>
      <c r="U326" s="33"/>
      <c r="V326" s="2"/>
      <c r="W326" s="61"/>
      <c r="X326" s="61"/>
      <c r="Y326" s="61"/>
      <c r="Z326" s="61"/>
      <c r="AA326" s="34"/>
    </row>
    <row r="327" spans="9:27" x14ac:dyDescent="0.3">
      <c r="I327" s="72"/>
      <c r="K327" s="32">
        <v>313</v>
      </c>
      <c r="L327" s="34"/>
      <c r="M327" s="34"/>
      <c r="N327" s="34"/>
      <c r="O327" s="38"/>
      <c r="P327" s="38"/>
      <c r="Q327" s="38"/>
      <c r="R327" s="34"/>
      <c r="S327" s="33"/>
      <c r="T327" s="2"/>
      <c r="U327" s="33"/>
      <c r="V327" s="2"/>
      <c r="W327" s="61"/>
      <c r="X327" s="61"/>
      <c r="Y327" s="61"/>
      <c r="Z327" s="61"/>
      <c r="AA327" s="34"/>
    </row>
    <row r="328" spans="9:27" x14ac:dyDescent="0.3">
      <c r="I328" s="72"/>
      <c r="K328" s="32">
        <v>314</v>
      </c>
      <c r="L328" s="34"/>
      <c r="M328" s="34"/>
      <c r="N328" s="34"/>
      <c r="O328" s="38"/>
      <c r="P328" s="38"/>
      <c r="Q328" s="38"/>
      <c r="R328" s="34"/>
      <c r="S328" s="33"/>
      <c r="T328" s="2"/>
      <c r="U328" s="33"/>
      <c r="V328" s="2"/>
      <c r="W328" s="61"/>
      <c r="X328" s="61"/>
      <c r="Y328" s="61"/>
      <c r="Z328" s="61"/>
      <c r="AA328" s="34"/>
    </row>
    <row r="329" spans="9:27" x14ac:dyDescent="0.3">
      <c r="I329" s="72"/>
      <c r="K329" s="32">
        <v>315</v>
      </c>
      <c r="L329" s="34"/>
      <c r="M329" s="34"/>
      <c r="N329" s="34"/>
      <c r="O329" s="38"/>
      <c r="P329" s="38"/>
      <c r="Q329" s="38"/>
      <c r="R329" s="34"/>
      <c r="S329" s="33"/>
      <c r="T329" s="2"/>
      <c r="U329" s="33"/>
      <c r="V329" s="2"/>
      <c r="W329" s="61"/>
      <c r="X329" s="61"/>
      <c r="Y329" s="61"/>
      <c r="Z329" s="61"/>
      <c r="AA329" s="34"/>
    </row>
    <row r="330" spans="9:27" x14ac:dyDescent="0.3">
      <c r="I330" s="72"/>
      <c r="K330" s="32">
        <v>316</v>
      </c>
      <c r="L330" s="34"/>
      <c r="M330" s="34"/>
      <c r="N330" s="34"/>
      <c r="O330" s="38"/>
      <c r="P330" s="38"/>
      <c r="Q330" s="38"/>
      <c r="R330" s="34"/>
      <c r="S330" s="33"/>
      <c r="T330" s="2"/>
      <c r="U330" s="33"/>
      <c r="V330" s="2"/>
      <c r="W330" s="61"/>
      <c r="X330" s="61"/>
      <c r="Y330" s="61"/>
      <c r="Z330" s="61"/>
      <c r="AA330" s="34"/>
    </row>
    <row r="331" spans="9:27" x14ac:dyDescent="0.3">
      <c r="I331" s="72"/>
      <c r="K331" s="32">
        <v>317</v>
      </c>
      <c r="L331" s="34"/>
      <c r="M331" s="34"/>
      <c r="N331" s="34"/>
      <c r="O331" s="38"/>
      <c r="P331" s="38"/>
      <c r="Q331" s="38"/>
      <c r="R331" s="34"/>
      <c r="S331" s="33"/>
      <c r="T331" s="2"/>
      <c r="U331" s="33"/>
      <c r="V331" s="2"/>
      <c r="W331" s="61"/>
      <c r="X331" s="61"/>
      <c r="Y331" s="61"/>
      <c r="Z331" s="61"/>
      <c r="AA331" s="34"/>
    </row>
    <row r="332" spans="9:27" x14ac:dyDescent="0.3">
      <c r="I332" s="72"/>
      <c r="K332" s="32">
        <v>318</v>
      </c>
      <c r="L332" s="34"/>
      <c r="M332" s="34"/>
      <c r="N332" s="34"/>
      <c r="O332" s="38"/>
      <c r="P332" s="38"/>
      <c r="Q332" s="38"/>
      <c r="R332" s="34"/>
      <c r="S332" s="33"/>
      <c r="T332" s="2"/>
      <c r="U332" s="33"/>
      <c r="V332" s="2"/>
      <c r="W332" s="61"/>
      <c r="X332" s="61"/>
      <c r="Y332" s="61"/>
      <c r="Z332" s="61"/>
      <c r="AA332" s="34"/>
    </row>
    <row r="333" spans="9:27" x14ac:dyDescent="0.3">
      <c r="I333" s="72"/>
      <c r="K333" s="32">
        <v>319</v>
      </c>
      <c r="L333" s="34"/>
      <c r="M333" s="34"/>
      <c r="N333" s="34"/>
      <c r="O333" s="38"/>
      <c r="P333" s="38"/>
      <c r="Q333" s="38"/>
      <c r="R333" s="34"/>
      <c r="S333" s="33"/>
      <c r="T333" s="2"/>
      <c r="U333" s="33"/>
      <c r="V333" s="2"/>
      <c r="W333" s="61"/>
      <c r="X333" s="61"/>
      <c r="Y333" s="61"/>
      <c r="Z333" s="61"/>
      <c r="AA333" s="34"/>
    </row>
    <row r="334" spans="9:27" x14ac:dyDescent="0.3">
      <c r="I334" s="72"/>
      <c r="K334" s="32">
        <v>320</v>
      </c>
      <c r="L334" s="34"/>
      <c r="M334" s="34"/>
      <c r="N334" s="34"/>
      <c r="O334" s="38"/>
      <c r="P334" s="38"/>
      <c r="Q334" s="38"/>
      <c r="R334" s="34"/>
      <c r="S334" s="33"/>
      <c r="T334" s="2"/>
      <c r="U334" s="33"/>
      <c r="V334" s="2"/>
      <c r="W334" s="61"/>
      <c r="X334" s="61"/>
      <c r="Y334" s="61"/>
      <c r="Z334" s="61"/>
      <c r="AA334" s="34"/>
    </row>
    <row r="335" spans="9:27" x14ac:dyDescent="0.3">
      <c r="I335" s="72"/>
      <c r="K335" s="32">
        <v>321</v>
      </c>
      <c r="L335" s="34"/>
      <c r="M335" s="34"/>
      <c r="N335" s="34"/>
      <c r="O335" s="38"/>
      <c r="P335" s="38"/>
      <c r="Q335" s="38"/>
      <c r="R335" s="34"/>
      <c r="S335" s="33"/>
      <c r="T335" s="2"/>
      <c r="U335" s="33"/>
      <c r="V335" s="2"/>
      <c r="W335" s="61"/>
      <c r="X335" s="61"/>
      <c r="Y335" s="61"/>
      <c r="Z335" s="61"/>
      <c r="AA335" s="34"/>
    </row>
    <row r="336" spans="9:27" x14ac:dyDescent="0.3">
      <c r="I336" s="72"/>
      <c r="K336" s="32">
        <v>322</v>
      </c>
      <c r="L336" s="34"/>
      <c r="M336" s="34"/>
      <c r="N336" s="34"/>
      <c r="O336" s="38"/>
      <c r="P336" s="38"/>
      <c r="Q336" s="38"/>
      <c r="R336" s="34"/>
      <c r="S336" s="33"/>
      <c r="T336" s="2"/>
      <c r="U336" s="33"/>
      <c r="V336" s="2"/>
      <c r="W336" s="61"/>
      <c r="X336" s="61"/>
      <c r="Y336" s="61"/>
      <c r="Z336" s="61"/>
      <c r="AA336" s="34"/>
    </row>
    <row r="337" spans="9:27" x14ac:dyDescent="0.3">
      <c r="I337" s="72"/>
      <c r="K337" s="32">
        <v>323</v>
      </c>
      <c r="L337" s="34"/>
      <c r="M337" s="34"/>
      <c r="N337" s="34"/>
      <c r="O337" s="38"/>
      <c r="P337" s="38"/>
      <c r="Q337" s="38"/>
      <c r="R337" s="34"/>
      <c r="S337" s="33"/>
      <c r="T337" s="2"/>
      <c r="U337" s="33"/>
      <c r="V337" s="2"/>
      <c r="W337" s="61"/>
      <c r="X337" s="61"/>
      <c r="Y337" s="61"/>
      <c r="Z337" s="61"/>
      <c r="AA337" s="34"/>
    </row>
    <row r="338" spans="9:27" x14ac:dyDescent="0.3">
      <c r="I338" s="72"/>
      <c r="K338" s="32">
        <v>324</v>
      </c>
      <c r="L338" s="34"/>
      <c r="M338" s="34"/>
      <c r="N338" s="34"/>
      <c r="O338" s="38"/>
      <c r="P338" s="38"/>
      <c r="Q338" s="38"/>
      <c r="R338" s="34"/>
      <c r="S338" s="33"/>
      <c r="T338" s="2"/>
      <c r="U338" s="33"/>
      <c r="V338" s="2"/>
      <c r="W338" s="61"/>
      <c r="X338" s="61"/>
      <c r="Y338" s="61"/>
      <c r="Z338" s="61"/>
      <c r="AA338" s="34"/>
    </row>
    <row r="339" spans="9:27" x14ac:dyDescent="0.3">
      <c r="I339" s="72"/>
      <c r="K339" s="32">
        <v>325</v>
      </c>
      <c r="L339" s="34"/>
      <c r="M339" s="34"/>
      <c r="N339" s="34"/>
      <c r="O339" s="38"/>
      <c r="P339" s="38"/>
      <c r="Q339" s="38"/>
      <c r="R339" s="34"/>
      <c r="S339" s="33"/>
      <c r="T339" s="2"/>
      <c r="U339" s="33"/>
      <c r="V339" s="2"/>
      <c r="W339" s="61"/>
      <c r="X339" s="61"/>
      <c r="Y339" s="61"/>
      <c r="Z339" s="61"/>
      <c r="AA339" s="34"/>
    </row>
    <row r="340" spans="9:27" x14ac:dyDescent="0.3">
      <c r="I340" s="72"/>
      <c r="K340" s="32">
        <v>326</v>
      </c>
      <c r="L340" s="34"/>
      <c r="M340" s="34"/>
      <c r="N340" s="34"/>
      <c r="O340" s="38"/>
      <c r="P340" s="38"/>
      <c r="Q340" s="38"/>
      <c r="R340" s="34"/>
      <c r="S340" s="33"/>
      <c r="T340" s="2"/>
      <c r="U340" s="33"/>
      <c r="V340" s="2"/>
      <c r="W340" s="61"/>
      <c r="X340" s="61"/>
      <c r="Y340" s="61"/>
      <c r="Z340" s="61"/>
      <c r="AA340" s="34"/>
    </row>
    <row r="341" spans="9:27" x14ac:dyDescent="0.3">
      <c r="I341" s="72"/>
      <c r="K341" s="32">
        <v>327</v>
      </c>
      <c r="L341" s="34"/>
      <c r="M341" s="34"/>
      <c r="N341" s="34"/>
      <c r="O341" s="38"/>
      <c r="P341" s="38"/>
      <c r="Q341" s="38"/>
      <c r="R341" s="34"/>
      <c r="S341" s="33"/>
      <c r="T341" s="2"/>
      <c r="U341" s="33"/>
      <c r="V341" s="2"/>
      <c r="W341" s="61"/>
      <c r="X341" s="61"/>
      <c r="Y341" s="61"/>
      <c r="Z341" s="61"/>
      <c r="AA341" s="34"/>
    </row>
    <row r="342" spans="9:27" x14ac:dyDescent="0.3">
      <c r="I342" s="72"/>
      <c r="K342" s="32">
        <v>328</v>
      </c>
      <c r="L342" s="34"/>
      <c r="M342" s="34"/>
      <c r="N342" s="34"/>
      <c r="O342" s="38"/>
      <c r="P342" s="38"/>
      <c r="Q342" s="38"/>
      <c r="R342" s="34"/>
      <c r="S342" s="33"/>
      <c r="T342" s="2"/>
      <c r="U342" s="33"/>
      <c r="V342" s="2"/>
      <c r="W342" s="61"/>
      <c r="X342" s="61"/>
      <c r="Y342" s="61"/>
      <c r="Z342" s="61"/>
      <c r="AA342" s="34"/>
    </row>
    <row r="343" spans="9:27" x14ac:dyDescent="0.3">
      <c r="I343" s="72"/>
      <c r="K343" s="32">
        <v>329</v>
      </c>
      <c r="L343" s="34"/>
      <c r="M343" s="34"/>
      <c r="N343" s="34"/>
      <c r="O343" s="38"/>
      <c r="P343" s="38"/>
      <c r="Q343" s="38"/>
      <c r="R343" s="34"/>
      <c r="S343" s="33"/>
      <c r="T343" s="2"/>
      <c r="U343" s="33"/>
      <c r="V343" s="2"/>
      <c r="W343" s="61"/>
      <c r="X343" s="61"/>
      <c r="Y343" s="61"/>
      <c r="Z343" s="61"/>
      <c r="AA343" s="34"/>
    </row>
    <row r="344" spans="9:27" x14ac:dyDescent="0.3">
      <c r="I344" s="72"/>
      <c r="K344" s="32">
        <v>330</v>
      </c>
      <c r="L344" s="34"/>
      <c r="M344" s="34"/>
      <c r="N344" s="34"/>
      <c r="O344" s="38"/>
      <c r="P344" s="38"/>
      <c r="Q344" s="38"/>
      <c r="R344" s="34"/>
      <c r="S344" s="33"/>
      <c r="T344" s="2"/>
      <c r="U344" s="33"/>
      <c r="V344" s="2"/>
      <c r="W344" s="61"/>
      <c r="X344" s="61"/>
      <c r="Y344" s="61"/>
      <c r="Z344" s="61"/>
      <c r="AA344" s="34"/>
    </row>
    <row r="345" spans="9:27" x14ac:dyDescent="0.3">
      <c r="I345" s="72"/>
      <c r="K345" s="32">
        <v>331</v>
      </c>
      <c r="L345" s="34"/>
      <c r="M345" s="34"/>
      <c r="N345" s="34"/>
      <c r="O345" s="38"/>
      <c r="P345" s="38"/>
      <c r="Q345" s="38"/>
      <c r="R345" s="34"/>
      <c r="S345" s="33"/>
      <c r="T345" s="2"/>
      <c r="U345" s="33"/>
      <c r="V345" s="2"/>
      <c r="W345" s="61"/>
      <c r="X345" s="61"/>
      <c r="Y345" s="61"/>
      <c r="Z345" s="61"/>
      <c r="AA345" s="34"/>
    </row>
    <row r="346" spans="9:27" x14ac:dyDescent="0.3">
      <c r="I346" s="72"/>
      <c r="K346" s="32">
        <v>332</v>
      </c>
      <c r="L346" s="34"/>
      <c r="M346" s="34"/>
      <c r="N346" s="34"/>
      <c r="O346" s="38"/>
      <c r="P346" s="38"/>
      <c r="Q346" s="38"/>
      <c r="R346" s="34"/>
      <c r="S346" s="33"/>
      <c r="T346" s="2"/>
      <c r="U346" s="33"/>
      <c r="V346" s="2"/>
      <c r="W346" s="61"/>
      <c r="X346" s="61"/>
      <c r="Y346" s="61"/>
      <c r="Z346" s="61"/>
      <c r="AA346" s="34"/>
    </row>
    <row r="347" spans="9:27" x14ac:dyDescent="0.3">
      <c r="I347" s="72"/>
      <c r="K347" s="32">
        <v>333</v>
      </c>
      <c r="L347" s="34"/>
      <c r="M347" s="34"/>
      <c r="N347" s="34"/>
      <c r="O347" s="38"/>
      <c r="P347" s="38"/>
      <c r="Q347" s="38"/>
      <c r="R347" s="34"/>
      <c r="S347" s="33"/>
      <c r="T347" s="2"/>
      <c r="U347" s="33"/>
      <c r="V347" s="2"/>
      <c r="W347" s="61"/>
      <c r="X347" s="61"/>
      <c r="Y347" s="61"/>
      <c r="Z347" s="61"/>
      <c r="AA347" s="34"/>
    </row>
    <row r="348" spans="9:27" x14ac:dyDescent="0.3">
      <c r="I348" s="72"/>
      <c r="K348" s="32">
        <v>334</v>
      </c>
      <c r="L348" s="34"/>
      <c r="M348" s="34"/>
      <c r="N348" s="34"/>
      <c r="O348" s="38"/>
      <c r="P348" s="38"/>
      <c r="Q348" s="38"/>
      <c r="R348" s="34"/>
      <c r="S348" s="33"/>
      <c r="T348" s="2"/>
      <c r="U348" s="33"/>
      <c r="V348" s="2"/>
      <c r="W348" s="61"/>
      <c r="X348" s="61"/>
      <c r="Y348" s="61"/>
      <c r="Z348" s="61"/>
      <c r="AA348" s="34"/>
    </row>
    <row r="349" spans="9:27" x14ac:dyDescent="0.3">
      <c r="I349" s="72"/>
      <c r="K349" s="32">
        <v>335</v>
      </c>
      <c r="L349" s="34"/>
      <c r="M349" s="34"/>
      <c r="N349" s="34"/>
      <c r="O349" s="38"/>
      <c r="P349" s="38"/>
      <c r="Q349" s="38"/>
      <c r="R349" s="34"/>
      <c r="S349" s="33"/>
      <c r="T349" s="2"/>
      <c r="U349" s="33"/>
      <c r="V349" s="2"/>
      <c r="W349" s="61"/>
      <c r="X349" s="61"/>
      <c r="Y349" s="61"/>
      <c r="Z349" s="61"/>
      <c r="AA349" s="34"/>
    </row>
    <row r="350" spans="9:27" x14ac:dyDescent="0.3">
      <c r="I350" s="72"/>
      <c r="K350" s="32">
        <v>336</v>
      </c>
      <c r="L350" s="34"/>
      <c r="M350" s="34"/>
      <c r="N350" s="34"/>
      <c r="O350" s="38"/>
      <c r="P350" s="38"/>
      <c r="Q350" s="38"/>
      <c r="R350" s="34"/>
      <c r="S350" s="33"/>
      <c r="T350" s="2"/>
      <c r="U350" s="33"/>
      <c r="V350" s="2"/>
      <c r="W350" s="61"/>
      <c r="X350" s="61"/>
      <c r="Y350" s="61"/>
      <c r="Z350" s="61"/>
      <c r="AA350" s="34"/>
    </row>
    <row r="351" spans="9:27" x14ac:dyDescent="0.3">
      <c r="I351" s="72"/>
      <c r="K351" s="32">
        <v>337</v>
      </c>
      <c r="L351" s="34"/>
      <c r="M351" s="34"/>
      <c r="N351" s="34"/>
      <c r="O351" s="38"/>
      <c r="P351" s="38"/>
      <c r="Q351" s="38"/>
      <c r="R351" s="34"/>
      <c r="S351" s="33"/>
      <c r="T351" s="2"/>
      <c r="U351" s="33"/>
      <c r="V351" s="2"/>
      <c r="W351" s="61"/>
      <c r="X351" s="61"/>
      <c r="Y351" s="61"/>
      <c r="Z351" s="61"/>
      <c r="AA351" s="34"/>
    </row>
    <row r="352" spans="9:27" x14ac:dyDescent="0.3">
      <c r="I352" s="72"/>
      <c r="K352" s="32">
        <v>338</v>
      </c>
      <c r="L352" s="34"/>
      <c r="M352" s="34"/>
      <c r="N352" s="34"/>
      <c r="O352" s="38"/>
      <c r="P352" s="38"/>
      <c r="Q352" s="38"/>
      <c r="R352" s="34"/>
      <c r="S352" s="33"/>
      <c r="T352" s="2"/>
      <c r="U352" s="33"/>
      <c r="V352" s="2"/>
      <c r="W352" s="61"/>
      <c r="X352" s="61"/>
      <c r="Y352" s="61"/>
      <c r="Z352" s="61"/>
      <c r="AA352" s="34"/>
    </row>
    <row r="353" spans="9:27" x14ac:dyDescent="0.3">
      <c r="I353" s="72"/>
      <c r="K353" s="32">
        <v>339</v>
      </c>
      <c r="L353" s="34"/>
      <c r="M353" s="34"/>
      <c r="N353" s="34"/>
      <c r="O353" s="38"/>
      <c r="P353" s="38"/>
      <c r="Q353" s="38"/>
      <c r="R353" s="34"/>
      <c r="S353" s="33"/>
      <c r="T353" s="2"/>
      <c r="U353" s="33"/>
      <c r="V353" s="2"/>
      <c r="W353" s="61"/>
      <c r="X353" s="61"/>
      <c r="Y353" s="61"/>
      <c r="Z353" s="61"/>
      <c r="AA353" s="34"/>
    </row>
    <row r="354" spans="9:27" x14ac:dyDescent="0.3">
      <c r="I354" s="72"/>
      <c r="K354" s="32">
        <v>340</v>
      </c>
      <c r="L354" s="34"/>
      <c r="M354" s="34"/>
      <c r="N354" s="34"/>
      <c r="O354" s="38"/>
      <c r="P354" s="38"/>
      <c r="Q354" s="38"/>
      <c r="R354" s="34"/>
      <c r="S354" s="33"/>
      <c r="T354" s="2"/>
      <c r="U354" s="33"/>
      <c r="V354" s="2"/>
      <c r="W354" s="61"/>
      <c r="X354" s="61"/>
      <c r="Y354" s="61"/>
      <c r="Z354" s="61"/>
      <c r="AA354" s="34"/>
    </row>
    <row r="355" spans="9:27" x14ac:dyDescent="0.3">
      <c r="I355" s="72"/>
      <c r="K355" s="32">
        <v>341</v>
      </c>
      <c r="L355" s="34"/>
      <c r="M355" s="34"/>
      <c r="N355" s="34"/>
      <c r="O355" s="38"/>
      <c r="P355" s="38"/>
      <c r="Q355" s="38"/>
      <c r="R355" s="34"/>
      <c r="S355" s="33"/>
      <c r="T355" s="2"/>
      <c r="U355" s="33"/>
      <c r="V355" s="2"/>
      <c r="W355" s="61"/>
      <c r="X355" s="61"/>
      <c r="Y355" s="61"/>
      <c r="Z355" s="61"/>
      <c r="AA355" s="34"/>
    </row>
    <row r="356" spans="9:27" x14ac:dyDescent="0.3">
      <c r="I356" s="72"/>
      <c r="K356" s="32">
        <v>342</v>
      </c>
      <c r="L356" s="34"/>
      <c r="M356" s="34"/>
      <c r="N356" s="34"/>
      <c r="O356" s="38"/>
      <c r="P356" s="38"/>
      <c r="Q356" s="38"/>
      <c r="R356" s="34"/>
      <c r="S356" s="33"/>
      <c r="T356" s="2"/>
      <c r="U356" s="33"/>
      <c r="V356" s="2"/>
      <c r="W356" s="61"/>
      <c r="X356" s="61"/>
      <c r="Y356" s="61"/>
      <c r="Z356" s="61"/>
      <c r="AA356" s="34"/>
    </row>
    <row r="357" spans="9:27" x14ac:dyDescent="0.3">
      <c r="I357" s="72"/>
      <c r="K357" s="32">
        <v>343</v>
      </c>
      <c r="L357" s="34"/>
      <c r="M357" s="34"/>
      <c r="N357" s="34"/>
      <c r="O357" s="38"/>
      <c r="P357" s="38"/>
      <c r="Q357" s="38"/>
      <c r="R357" s="34"/>
      <c r="S357" s="33"/>
      <c r="T357" s="2"/>
      <c r="U357" s="33"/>
      <c r="V357" s="2"/>
      <c r="W357" s="61"/>
      <c r="X357" s="61"/>
      <c r="Y357" s="61"/>
      <c r="Z357" s="61"/>
      <c r="AA357" s="34"/>
    </row>
    <row r="358" spans="9:27" x14ac:dyDescent="0.3">
      <c r="I358" s="72"/>
      <c r="K358" s="32">
        <v>344</v>
      </c>
      <c r="L358" s="34"/>
      <c r="M358" s="34"/>
      <c r="N358" s="34"/>
      <c r="O358" s="38"/>
      <c r="P358" s="38"/>
      <c r="Q358" s="38"/>
      <c r="R358" s="34"/>
      <c r="S358" s="33"/>
      <c r="T358" s="2"/>
      <c r="U358" s="33"/>
      <c r="V358" s="2"/>
      <c r="W358" s="61"/>
      <c r="X358" s="61"/>
      <c r="Y358" s="61"/>
      <c r="Z358" s="61"/>
      <c r="AA358" s="34"/>
    </row>
    <row r="359" spans="9:27" x14ac:dyDescent="0.3">
      <c r="I359" s="72"/>
      <c r="K359" s="32">
        <v>345</v>
      </c>
      <c r="L359" s="34"/>
      <c r="M359" s="34"/>
      <c r="N359" s="34"/>
      <c r="O359" s="38"/>
      <c r="P359" s="38"/>
      <c r="Q359" s="38"/>
      <c r="R359" s="34"/>
      <c r="S359" s="33"/>
      <c r="T359" s="2"/>
      <c r="U359" s="33"/>
      <c r="V359" s="2"/>
      <c r="W359" s="61"/>
      <c r="X359" s="61"/>
      <c r="Y359" s="61"/>
      <c r="Z359" s="61"/>
      <c r="AA359" s="34"/>
    </row>
    <row r="360" spans="9:27" x14ac:dyDescent="0.3">
      <c r="I360" s="72"/>
      <c r="K360" s="32">
        <v>346</v>
      </c>
      <c r="L360" s="34"/>
      <c r="M360" s="34"/>
      <c r="N360" s="34"/>
      <c r="O360" s="38"/>
      <c r="P360" s="38"/>
      <c r="Q360" s="38"/>
      <c r="R360" s="34"/>
      <c r="S360" s="33"/>
      <c r="T360" s="2"/>
      <c r="U360" s="33"/>
      <c r="V360" s="2"/>
      <c r="W360" s="61"/>
      <c r="X360" s="61"/>
      <c r="Y360" s="61"/>
      <c r="Z360" s="61"/>
      <c r="AA360" s="34"/>
    </row>
    <row r="361" spans="9:27" x14ac:dyDescent="0.3">
      <c r="I361" s="72"/>
      <c r="K361" s="32">
        <v>347</v>
      </c>
      <c r="L361" s="34"/>
      <c r="M361" s="34"/>
      <c r="N361" s="34"/>
      <c r="O361" s="38"/>
      <c r="P361" s="38"/>
      <c r="Q361" s="38"/>
      <c r="R361" s="34"/>
      <c r="S361" s="33"/>
      <c r="T361" s="2"/>
      <c r="U361" s="33"/>
      <c r="V361" s="2"/>
      <c r="W361" s="61"/>
      <c r="X361" s="61"/>
      <c r="Y361" s="61"/>
      <c r="Z361" s="61"/>
      <c r="AA361" s="34"/>
    </row>
    <row r="362" spans="9:27" x14ac:dyDescent="0.3">
      <c r="I362" s="72"/>
      <c r="K362" s="32">
        <v>348</v>
      </c>
      <c r="L362" s="34"/>
      <c r="M362" s="34"/>
      <c r="N362" s="34"/>
      <c r="O362" s="38"/>
      <c r="P362" s="38"/>
      <c r="Q362" s="38"/>
      <c r="R362" s="34"/>
      <c r="S362" s="33"/>
      <c r="T362" s="2"/>
      <c r="U362" s="33"/>
      <c r="V362" s="2"/>
      <c r="W362" s="61"/>
      <c r="X362" s="61"/>
      <c r="Y362" s="61"/>
      <c r="Z362" s="61"/>
      <c r="AA362" s="34"/>
    </row>
    <row r="363" spans="9:27" x14ac:dyDescent="0.3">
      <c r="I363" s="72"/>
      <c r="K363" s="32">
        <v>349</v>
      </c>
      <c r="L363" s="34"/>
      <c r="M363" s="34"/>
      <c r="N363" s="34"/>
      <c r="O363" s="38"/>
      <c r="P363" s="38"/>
      <c r="Q363" s="38"/>
      <c r="R363" s="34"/>
      <c r="S363" s="33"/>
      <c r="T363" s="2"/>
      <c r="U363" s="33"/>
      <c r="V363" s="2"/>
      <c r="W363" s="61"/>
      <c r="X363" s="61"/>
      <c r="Y363" s="61"/>
      <c r="Z363" s="61"/>
      <c r="AA363" s="34"/>
    </row>
    <row r="364" spans="9:27" x14ac:dyDescent="0.3">
      <c r="I364" s="72"/>
      <c r="K364" s="32">
        <v>350</v>
      </c>
      <c r="L364" s="34"/>
      <c r="M364" s="34"/>
      <c r="N364" s="34"/>
      <c r="O364" s="38"/>
      <c r="P364" s="38"/>
      <c r="Q364" s="38"/>
      <c r="R364" s="34"/>
      <c r="S364" s="33"/>
      <c r="T364" s="2"/>
      <c r="U364" s="33"/>
      <c r="V364" s="2"/>
      <c r="W364" s="61"/>
      <c r="X364" s="61"/>
      <c r="Y364" s="61"/>
      <c r="Z364" s="61"/>
      <c r="AA364" s="34"/>
    </row>
    <row r="365" spans="9:27" x14ac:dyDescent="0.3">
      <c r="I365" s="72"/>
      <c r="K365" s="32">
        <v>351</v>
      </c>
      <c r="L365" s="34"/>
      <c r="M365" s="34"/>
      <c r="N365" s="34"/>
      <c r="O365" s="38"/>
      <c r="P365" s="38"/>
      <c r="Q365" s="38"/>
      <c r="R365" s="34"/>
      <c r="S365" s="33"/>
      <c r="T365" s="2"/>
      <c r="U365" s="33"/>
      <c r="V365" s="2"/>
      <c r="W365" s="61"/>
      <c r="X365" s="61"/>
      <c r="Y365" s="61"/>
      <c r="Z365" s="61"/>
      <c r="AA365" s="34"/>
    </row>
    <row r="366" spans="9:27" x14ac:dyDescent="0.3">
      <c r="I366" s="72"/>
      <c r="K366" s="32">
        <v>352</v>
      </c>
      <c r="L366" s="34"/>
      <c r="M366" s="34"/>
      <c r="N366" s="34"/>
      <c r="O366" s="38"/>
      <c r="P366" s="38"/>
      <c r="Q366" s="38"/>
      <c r="R366" s="34"/>
      <c r="S366" s="33"/>
      <c r="T366" s="2"/>
      <c r="U366" s="33"/>
      <c r="V366" s="2"/>
      <c r="W366" s="61"/>
      <c r="X366" s="61"/>
      <c r="Y366" s="61"/>
      <c r="Z366" s="61"/>
      <c r="AA366" s="34"/>
    </row>
    <row r="367" spans="9:27" x14ac:dyDescent="0.3">
      <c r="I367" s="72"/>
      <c r="K367" s="32">
        <v>353</v>
      </c>
      <c r="L367" s="34"/>
      <c r="M367" s="34"/>
      <c r="N367" s="34"/>
      <c r="O367" s="38"/>
      <c r="P367" s="38"/>
      <c r="Q367" s="38"/>
      <c r="R367" s="34"/>
      <c r="S367" s="33"/>
      <c r="T367" s="2"/>
      <c r="U367" s="33"/>
      <c r="V367" s="2"/>
      <c r="W367" s="61"/>
      <c r="X367" s="61"/>
      <c r="Y367" s="61"/>
      <c r="Z367" s="61"/>
      <c r="AA367" s="34"/>
    </row>
    <row r="368" spans="9:27" x14ac:dyDescent="0.3">
      <c r="I368" s="72"/>
      <c r="K368" s="32">
        <v>354</v>
      </c>
      <c r="L368" s="34"/>
      <c r="M368" s="34"/>
      <c r="N368" s="34"/>
      <c r="O368" s="38"/>
      <c r="P368" s="38"/>
      <c r="Q368" s="38"/>
      <c r="R368" s="34"/>
      <c r="S368" s="33"/>
      <c r="T368" s="2"/>
      <c r="U368" s="33"/>
      <c r="V368" s="2"/>
      <c r="W368" s="61"/>
      <c r="X368" s="61"/>
      <c r="Y368" s="61"/>
      <c r="Z368" s="61"/>
      <c r="AA368" s="34"/>
    </row>
    <row r="369" spans="9:27" x14ac:dyDescent="0.3">
      <c r="I369" s="72"/>
      <c r="K369" s="32">
        <v>355</v>
      </c>
      <c r="L369" s="34"/>
      <c r="M369" s="34"/>
      <c r="N369" s="34"/>
      <c r="O369" s="38"/>
      <c r="P369" s="38"/>
      <c r="Q369" s="38"/>
      <c r="R369" s="34"/>
      <c r="S369" s="33"/>
      <c r="T369" s="2"/>
      <c r="U369" s="33"/>
      <c r="V369" s="2"/>
      <c r="W369" s="61"/>
      <c r="X369" s="61"/>
      <c r="Y369" s="61"/>
      <c r="Z369" s="61"/>
      <c r="AA369" s="34"/>
    </row>
    <row r="370" spans="9:27" x14ac:dyDescent="0.3">
      <c r="I370" s="72"/>
      <c r="K370" s="32">
        <v>356</v>
      </c>
      <c r="L370" s="34"/>
      <c r="M370" s="34"/>
      <c r="N370" s="34"/>
      <c r="O370" s="38"/>
      <c r="P370" s="38"/>
      <c r="Q370" s="38"/>
      <c r="R370" s="34"/>
      <c r="S370" s="33"/>
      <c r="T370" s="2"/>
      <c r="U370" s="33"/>
      <c r="V370" s="2"/>
      <c r="W370" s="61"/>
      <c r="X370" s="61"/>
      <c r="Y370" s="61"/>
      <c r="Z370" s="61"/>
      <c r="AA370" s="34"/>
    </row>
    <row r="371" spans="9:27" x14ac:dyDescent="0.3">
      <c r="I371" s="72"/>
      <c r="K371" s="32">
        <v>357</v>
      </c>
      <c r="L371" s="34"/>
      <c r="M371" s="34"/>
      <c r="N371" s="34"/>
      <c r="O371" s="38"/>
      <c r="P371" s="38"/>
      <c r="Q371" s="38"/>
      <c r="R371" s="34"/>
      <c r="S371" s="33"/>
      <c r="T371" s="2"/>
      <c r="U371" s="33"/>
      <c r="V371" s="2"/>
      <c r="W371" s="61"/>
      <c r="X371" s="61"/>
      <c r="Y371" s="61"/>
      <c r="Z371" s="61"/>
      <c r="AA371" s="34"/>
    </row>
    <row r="372" spans="9:27" x14ac:dyDescent="0.3">
      <c r="I372" s="72"/>
      <c r="K372" s="32">
        <v>358</v>
      </c>
      <c r="L372" s="34"/>
      <c r="M372" s="34"/>
      <c r="N372" s="34"/>
      <c r="O372" s="38"/>
      <c r="P372" s="38"/>
      <c r="Q372" s="38"/>
      <c r="R372" s="34"/>
      <c r="S372" s="33"/>
      <c r="T372" s="2"/>
      <c r="U372" s="33"/>
      <c r="V372" s="2"/>
      <c r="W372" s="61"/>
      <c r="X372" s="61"/>
      <c r="Y372" s="61"/>
      <c r="Z372" s="61"/>
      <c r="AA372" s="34"/>
    </row>
    <row r="373" spans="9:27" x14ac:dyDescent="0.3">
      <c r="I373" s="72"/>
      <c r="K373" s="32">
        <v>359</v>
      </c>
      <c r="L373" s="34"/>
      <c r="M373" s="34"/>
      <c r="N373" s="34"/>
      <c r="O373" s="38"/>
      <c r="P373" s="38"/>
      <c r="Q373" s="38"/>
      <c r="R373" s="34"/>
      <c r="S373" s="33"/>
      <c r="T373" s="2"/>
      <c r="U373" s="33"/>
      <c r="V373" s="2"/>
      <c r="W373" s="61"/>
      <c r="X373" s="61"/>
      <c r="Y373" s="61"/>
      <c r="Z373" s="61"/>
      <c r="AA373" s="34"/>
    </row>
    <row r="374" spans="9:27" x14ac:dyDescent="0.3">
      <c r="I374" s="72"/>
      <c r="K374" s="32">
        <v>360</v>
      </c>
      <c r="L374" s="34"/>
      <c r="M374" s="34"/>
      <c r="N374" s="34"/>
      <c r="O374" s="38"/>
      <c r="P374" s="38"/>
      <c r="Q374" s="38"/>
      <c r="R374" s="34"/>
      <c r="S374" s="33"/>
      <c r="T374" s="2"/>
      <c r="U374" s="33"/>
      <c r="V374" s="2"/>
      <c r="W374" s="61"/>
      <c r="X374" s="61"/>
      <c r="Y374" s="61"/>
      <c r="Z374" s="61"/>
      <c r="AA374" s="34"/>
    </row>
    <row r="375" spans="9:27" x14ac:dyDescent="0.3">
      <c r="I375" s="72"/>
      <c r="K375" s="32">
        <v>361</v>
      </c>
      <c r="L375" s="34"/>
      <c r="M375" s="34"/>
      <c r="N375" s="34"/>
      <c r="O375" s="38"/>
      <c r="P375" s="38"/>
      <c r="Q375" s="38"/>
      <c r="R375" s="34"/>
      <c r="S375" s="33"/>
      <c r="T375" s="2"/>
      <c r="U375" s="33"/>
      <c r="V375" s="2"/>
      <c r="W375" s="61"/>
      <c r="X375" s="61"/>
      <c r="Y375" s="61"/>
      <c r="Z375" s="61"/>
      <c r="AA375" s="34"/>
    </row>
    <row r="376" spans="9:27" x14ac:dyDescent="0.3">
      <c r="I376" s="72"/>
      <c r="K376" s="32">
        <v>362</v>
      </c>
      <c r="L376" s="34"/>
      <c r="M376" s="34"/>
      <c r="N376" s="34"/>
      <c r="O376" s="38"/>
      <c r="P376" s="38"/>
      <c r="Q376" s="38"/>
      <c r="R376" s="34"/>
      <c r="S376" s="33"/>
      <c r="T376" s="2"/>
      <c r="U376" s="33"/>
      <c r="V376" s="2"/>
      <c r="W376" s="61"/>
      <c r="X376" s="61"/>
      <c r="Y376" s="61"/>
      <c r="Z376" s="61"/>
      <c r="AA376" s="34"/>
    </row>
    <row r="377" spans="9:27" x14ac:dyDescent="0.3">
      <c r="I377" s="72"/>
      <c r="K377" s="32">
        <v>363</v>
      </c>
      <c r="L377" s="34"/>
      <c r="M377" s="34"/>
      <c r="N377" s="34"/>
      <c r="O377" s="38"/>
      <c r="P377" s="38"/>
      <c r="Q377" s="38"/>
      <c r="R377" s="34"/>
      <c r="S377" s="33"/>
      <c r="T377" s="2"/>
      <c r="U377" s="33"/>
      <c r="V377" s="2"/>
      <c r="W377" s="61"/>
      <c r="X377" s="61"/>
      <c r="Y377" s="61"/>
      <c r="Z377" s="61"/>
      <c r="AA377" s="34"/>
    </row>
    <row r="378" spans="9:27" x14ac:dyDescent="0.3">
      <c r="I378" s="72"/>
      <c r="K378" s="32">
        <v>364</v>
      </c>
      <c r="L378" s="34"/>
      <c r="M378" s="34"/>
      <c r="N378" s="34"/>
      <c r="O378" s="38"/>
      <c r="P378" s="38"/>
      <c r="Q378" s="38"/>
      <c r="R378" s="34"/>
      <c r="S378" s="33"/>
      <c r="T378" s="2"/>
      <c r="U378" s="33"/>
      <c r="V378" s="2"/>
      <c r="W378" s="61"/>
      <c r="X378" s="61"/>
      <c r="Y378" s="61"/>
      <c r="Z378" s="61"/>
      <c r="AA378" s="34"/>
    </row>
    <row r="379" spans="9:27" x14ac:dyDescent="0.3">
      <c r="I379" s="72"/>
      <c r="K379" s="32">
        <v>365</v>
      </c>
      <c r="L379" s="34"/>
      <c r="M379" s="34"/>
      <c r="N379" s="34"/>
      <c r="O379" s="38"/>
      <c r="P379" s="38"/>
      <c r="Q379" s="38"/>
      <c r="R379" s="34"/>
      <c r="S379" s="33"/>
      <c r="T379" s="2"/>
      <c r="U379" s="33"/>
      <c r="V379" s="2"/>
      <c r="W379" s="61"/>
      <c r="X379" s="61"/>
      <c r="Y379" s="61"/>
      <c r="Z379" s="61"/>
      <c r="AA379" s="34"/>
    </row>
    <row r="380" spans="9:27" x14ac:dyDescent="0.3">
      <c r="I380" s="72"/>
      <c r="K380" s="32">
        <v>366</v>
      </c>
      <c r="L380" s="34"/>
      <c r="M380" s="34"/>
      <c r="N380" s="34"/>
      <c r="O380" s="38"/>
      <c r="P380" s="38"/>
      <c r="Q380" s="38"/>
      <c r="R380" s="34"/>
      <c r="S380" s="33"/>
      <c r="T380" s="2"/>
      <c r="U380" s="33"/>
      <c r="V380" s="2"/>
      <c r="W380" s="61"/>
      <c r="X380" s="61"/>
      <c r="Y380" s="61"/>
      <c r="Z380" s="61"/>
      <c r="AA380" s="34"/>
    </row>
    <row r="381" spans="9:27" x14ac:dyDescent="0.3">
      <c r="I381" s="72"/>
      <c r="K381" s="32">
        <v>367</v>
      </c>
      <c r="L381" s="34"/>
      <c r="M381" s="34"/>
      <c r="N381" s="34"/>
      <c r="O381" s="38"/>
      <c r="P381" s="38"/>
      <c r="Q381" s="38"/>
      <c r="R381" s="34"/>
      <c r="S381" s="33"/>
      <c r="T381" s="2"/>
      <c r="U381" s="33"/>
      <c r="V381" s="2"/>
      <c r="W381" s="61"/>
      <c r="X381" s="61"/>
      <c r="Y381" s="61"/>
      <c r="Z381" s="61"/>
      <c r="AA381" s="34"/>
    </row>
    <row r="382" spans="9:27" x14ac:dyDescent="0.3">
      <c r="I382" s="72"/>
      <c r="K382" s="32">
        <v>368</v>
      </c>
      <c r="L382" s="34"/>
      <c r="M382" s="34"/>
      <c r="N382" s="34"/>
      <c r="O382" s="38"/>
      <c r="P382" s="38"/>
      <c r="Q382" s="38"/>
      <c r="R382" s="34"/>
      <c r="S382" s="33"/>
      <c r="T382" s="2"/>
      <c r="U382" s="33"/>
      <c r="V382" s="2"/>
      <c r="W382" s="61"/>
      <c r="X382" s="61"/>
      <c r="Y382" s="61"/>
      <c r="Z382" s="61"/>
      <c r="AA382" s="34"/>
    </row>
    <row r="383" spans="9:27" x14ac:dyDescent="0.3">
      <c r="I383" s="72"/>
      <c r="K383" s="32">
        <v>369</v>
      </c>
      <c r="L383" s="34"/>
      <c r="M383" s="34"/>
      <c r="N383" s="34"/>
      <c r="O383" s="38"/>
      <c r="P383" s="38"/>
      <c r="Q383" s="38"/>
      <c r="R383" s="34"/>
      <c r="S383" s="33"/>
      <c r="T383" s="2"/>
      <c r="U383" s="33"/>
      <c r="V383" s="2"/>
      <c r="W383" s="61"/>
      <c r="X383" s="61"/>
      <c r="Y383" s="61"/>
      <c r="Z383" s="61"/>
      <c r="AA383" s="34"/>
    </row>
    <row r="384" spans="9:27" x14ac:dyDescent="0.3">
      <c r="I384" s="72"/>
      <c r="K384" s="32">
        <v>370</v>
      </c>
      <c r="L384" s="34"/>
      <c r="M384" s="34"/>
      <c r="N384" s="34"/>
      <c r="O384" s="38"/>
      <c r="P384" s="38"/>
      <c r="Q384" s="38"/>
      <c r="R384" s="34"/>
      <c r="S384" s="33"/>
      <c r="T384" s="2"/>
      <c r="U384" s="33"/>
      <c r="V384" s="2"/>
      <c r="W384" s="61"/>
      <c r="X384" s="61"/>
      <c r="Y384" s="61"/>
      <c r="Z384" s="61"/>
      <c r="AA384" s="34"/>
    </row>
    <row r="385" spans="9:27" x14ac:dyDescent="0.3">
      <c r="I385" s="72"/>
      <c r="K385" s="32">
        <v>371</v>
      </c>
      <c r="L385" s="34"/>
      <c r="M385" s="34"/>
      <c r="N385" s="34"/>
      <c r="O385" s="38"/>
      <c r="P385" s="38"/>
      <c r="Q385" s="38"/>
      <c r="R385" s="34"/>
      <c r="S385" s="33"/>
      <c r="T385" s="2"/>
      <c r="U385" s="33"/>
      <c r="V385" s="2"/>
      <c r="W385" s="61"/>
      <c r="X385" s="61"/>
      <c r="Y385" s="61"/>
      <c r="Z385" s="61"/>
      <c r="AA385" s="34"/>
    </row>
    <row r="386" spans="9:27" x14ac:dyDescent="0.3">
      <c r="I386" s="72"/>
      <c r="K386" s="32">
        <v>372</v>
      </c>
      <c r="L386" s="34"/>
      <c r="M386" s="34"/>
      <c r="N386" s="34"/>
      <c r="O386" s="38"/>
      <c r="P386" s="38"/>
      <c r="Q386" s="38"/>
      <c r="R386" s="34"/>
      <c r="S386" s="33"/>
      <c r="T386" s="2"/>
      <c r="U386" s="33"/>
      <c r="V386" s="2"/>
      <c r="W386" s="61"/>
      <c r="X386" s="61"/>
      <c r="Y386" s="61"/>
      <c r="Z386" s="61"/>
      <c r="AA386" s="34"/>
    </row>
    <row r="387" spans="9:27" x14ac:dyDescent="0.3">
      <c r="I387" s="72"/>
      <c r="K387" s="32">
        <v>373</v>
      </c>
      <c r="L387" s="34"/>
      <c r="M387" s="34"/>
      <c r="N387" s="34"/>
      <c r="O387" s="38"/>
      <c r="P387" s="38"/>
      <c r="Q387" s="38"/>
      <c r="R387" s="34"/>
      <c r="S387" s="33"/>
      <c r="T387" s="2"/>
      <c r="U387" s="33"/>
      <c r="V387" s="2"/>
      <c r="W387" s="61"/>
      <c r="X387" s="61"/>
      <c r="Y387" s="61"/>
      <c r="Z387" s="61"/>
      <c r="AA387" s="34"/>
    </row>
    <row r="388" spans="9:27" x14ac:dyDescent="0.3">
      <c r="I388" s="72"/>
      <c r="K388" s="32">
        <v>374</v>
      </c>
      <c r="L388" s="34"/>
      <c r="M388" s="34"/>
      <c r="N388" s="34"/>
      <c r="O388" s="38"/>
      <c r="P388" s="38"/>
      <c r="Q388" s="38"/>
      <c r="R388" s="34"/>
      <c r="S388" s="33"/>
      <c r="T388" s="2"/>
      <c r="U388" s="33"/>
      <c r="V388" s="2"/>
      <c r="W388" s="61"/>
      <c r="X388" s="61"/>
      <c r="Y388" s="61"/>
      <c r="Z388" s="61"/>
      <c r="AA388" s="34"/>
    </row>
    <row r="389" spans="9:27" x14ac:dyDescent="0.3">
      <c r="I389" s="72"/>
      <c r="K389" s="32">
        <v>375</v>
      </c>
      <c r="L389" s="34"/>
      <c r="M389" s="34"/>
      <c r="N389" s="34"/>
      <c r="O389" s="38"/>
      <c r="P389" s="38"/>
      <c r="Q389" s="38"/>
      <c r="R389" s="34"/>
      <c r="S389" s="33"/>
      <c r="T389" s="2"/>
      <c r="U389" s="33"/>
      <c r="V389" s="2"/>
      <c r="W389" s="61"/>
      <c r="X389" s="61"/>
      <c r="Y389" s="61"/>
      <c r="Z389" s="61"/>
      <c r="AA389" s="34"/>
    </row>
    <row r="390" spans="9:27" x14ac:dyDescent="0.3">
      <c r="I390" s="72"/>
      <c r="K390" s="32">
        <v>376</v>
      </c>
      <c r="L390" s="34"/>
      <c r="M390" s="34"/>
      <c r="N390" s="34"/>
      <c r="O390" s="38"/>
      <c r="P390" s="38"/>
      <c r="Q390" s="38"/>
      <c r="R390" s="34"/>
      <c r="S390" s="33"/>
      <c r="T390" s="2"/>
      <c r="U390" s="33"/>
      <c r="V390" s="2"/>
      <c r="W390" s="61"/>
      <c r="X390" s="61"/>
      <c r="Y390" s="61"/>
      <c r="Z390" s="61"/>
      <c r="AA390" s="34"/>
    </row>
    <row r="391" spans="9:27" x14ac:dyDescent="0.3">
      <c r="I391" s="72"/>
      <c r="K391" s="32">
        <v>377</v>
      </c>
      <c r="L391" s="34"/>
      <c r="M391" s="34"/>
      <c r="N391" s="34"/>
      <c r="O391" s="38"/>
      <c r="P391" s="38"/>
      <c r="Q391" s="38"/>
      <c r="R391" s="34"/>
      <c r="S391" s="33"/>
      <c r="T391" s="2"/>
      <c r="U391" s="33"/>
      <c r="V391" s="2"/>
      <c r="W391" s="61"/>
      <c r="X391" s="61"/>
      <c r="Y391" s="61"/>
      <c r="Z391" s="61"/>
      <c r="AA391" s="34"/>
    </row>
    <row r="392" spans="9:27" x14ac:dyDescent="0.3">
      <c r="I392" s="72"/>
      <c r="K392" s="32">
        <v>378</v>
      </c>
      <c r="L392" s="34"/>
      <c r="M392" s="34"/>
      <c r="N392" s="34"/>
      <c r="O392" s="38"/>
      <c r="P392" s="38"/>
      <c r="Q392" s="38"/>
      <c r="R392" s="34"/>
      <c r="S392" s="33"/>
      <c r="T392" s="2"/>
      <c r="U392" s="33"/>
      <c r="V392" s="2"/>
      <c r="W392" s="61"/>
      <c r="X392" s="61"/>
      <c r="Y392" s="61"/>
      <c r="Z392" s="61"/>
      <c r="AA392" s="34"/>
    </row>
    <row r="393" spans="9:27" x14ac:dyDescent="0.3">
      <c r="I393" s="72"/>
      <c r="K393" s="32">
        <v>379</v>
      </c>
      <c r="L393" s="34"/>
      <c r="M393" s="34"/>
      <c r="N393" s="34"/>
      <c r="O393" s="38"/>
      <c r="P393" s="38"/>
      <c r="Q393" s="38"/>
      <c r="R393" s="34"/>
      <c r="S393" s="33"/>
      <c r="T393" s="2"/>
      <c r="U393" s="33"/>
      <c r="V393" s="2"/>
      <c r="W393" s="61"/>
      <c r="X393" s="61"/>
      <c r="Y393" s="61"/>
      <c r="Z393" s="61"/>
      <c r="AA393" s="34"/>
    </row>
    <row r="394" spans="9:27" x14ac:dyDescent="0.3">
      <c r="I394" s="72"/>
      <c r="K394" s="32">
        <v>380</v>
      </c>
      <c r="L394" s="34"/>
      <c r="M394" s="34"/>
      <c r="N394" s="34"/>
      <c r="O394" s="38"/>
      <c r="P394" s="38"/>
      <c r="Q394" s="38"/>
      <c r="R394" s="34"/>
      <c r="S394" s="33"/>
      <c r="T394" s="2"/>
      <c r="U394" s="33"/>
      <c r="V394" s="2"/>
      <c r="W394" s="61"/>
      <c r="X394" s="61"/>
      <c r="Y394" s="61"/>
      <c r="Z394" s="61"/>
      <c r="AA394" s="34"/>
    </row>
    <row r="395" spans="9:27" x14ac:dyDescent="0.3">
      <c r="I395" s="72"/>
      <c r="K395" s="32">
        <v>381</v>
      </c>
      <c r="L395" s="34"/>
      <c r="M395" s="34"/>
      <c r="N395" s="34"/>
      <c r="O395" s="38"/>
      <c r="P395" s="38"/>
      <c r="Q395" s="38"/>
      <c r="R395" s="34"/>
      <c r="S395" s="33"/>
      <c r="T395" s="2"/>
      <c r="U395" s="33"/>
      <c r="V395" s="2"/>
      <c r="W395" s="61"/>
      <c r="X395" s="61"/>
      <c r="Y395" s="61"/>
      <c r="Z395" s="61"/>
      <c r="AA395" s="34"/>
    </row>
    <row r="396" spans="9:27" x14ac:dyDescent="0.3">
      <c r="I396" s="72"/>
      <c r="K396" s="32">
        <v>382</v>
      </c>
      <c r="L396" s="34"/>
      <c r="M396" s="34"/>
      <c r="N396" s="34"/>
      <c r="O396" s="38"/>
      <c r="P396" s="38"/>
      <c r="Q396" s="38"/>
      <c r="R396" s="34"/>
      <c r="S396" s="33"/>
      <c r="T396" s="2"/>
      <c r="U396" s="33"/>
      <c r="V396" s="2"/>
      <c r="W396" s="61"/>
      <c r="X396" s="61"/>
      <c r="Y396" s="61"/>
      <c r="Z396" s="61"/>
      <c r="AA396" s="34"/>
    </row>
    <row r="397" spans="9:27" x14ac:dyDescent="0.3">
      <c r="I397" s="72"/>
      <c r="K397" s="32">
        <v>383</v>
      </c>
      <c r="L397" s="34"/>
      <c r="M397" s="34"/>
      <c r="N397" s="34"/>
      <c r="O397" s="38"/>
      <c r="P397" s="38"/>
      <c r="Q397" s="38"/>
      <c r="R397" s="34"/>
      <c r="S397" s="33"/>
      <c r="T397" s="2"/>
      <c r="U397" s="33"/>
      <c r="V397" s="2"/>
      <c r="W397" s="61"/>
      <c r="X397" s="61"/>
      <c r="Y397" s="61"/>
      <c r="Z397" s="61"/>
      <c r="AA397" s="34"/>
    </row>
    <row r="398" spans="9:27" x14ac:dyDescent="0.3">
      <c r="I398" s="72"/>
      <c r="K398" s="32">
        <v>384</v>
      </c>
      <c r="L398" s="34"/>
      <c r="M398" s="34"/>
      <c r="N398" s="34"/>
      <c r="O398" s="38"/>
      <c r="P398" s="38"/>
      <c r="Q398" s="38"/>
      <c r="R398" s="34"/>
      <c r="S398" s="33"/>
      <c r="T398" s="2"/>
      <c r="U398" s="33"/>
      <c r="V398" s="2"/>
      <c r="W398" s="61"/>
      <c r="X398" s="61"/>
      <c r="Y398" s="61"/>
      <c r="Z398" s="61"/>
      <c r="AA398" s="34"/>
    </row>
    <row r="399" spans="9:27" x14ac:dyDescent="0.3">
      <c r="I399" s="72"/>
      <c r="K399" s="32">
        <v>385</v>
      </c>
      <c r="L399" s="34"/>
      <c r="M399" s="34"/>
      <c r="N399" s="34"/>
      <c r="O399" s="38"/>
      <c r="P399" s="38"/>
      <c r="Q399" s="38"/>
      <c r="R399" s="34"/>
      <c r="S399" s="33"/>
      <c r="T399" s="2"/>
      <c r="U399" s="33"/>
      <c r="V399" s="2"/>
      <c r="W399" s="61"/>
      <c r="X399" s="61"/>
      <c r="Y399" s="61"/>
      <c r="Z399" s="61"/>
      <c r="AA399" s="34"/>
    </row>
    <row r="400" spans="9:27" x14ac:dyDescent="0.3">
      <c r="I400" s="72"/>
      <c r="K400" s="32">
        <v>386</v>
      </c>
      <c r="L400" s="34"/>
      <c r="M400" s="34"/>
      <c r="N400" s="34"/>
      <c r="O400" s="38"/>
      <c r="P400" s="38"/>
      <c r="Q400" s="38"/>
      <c r="R400" s="34"/>
      <c r="S400" s="33"/>
      <c r="T400" s="2"/>
      <c r="U400" s="33"/>
      <c r="V400" s="2"/>
      <c r="W400" s="61"/>
      <c r="X400" s="61"/>
      <c r="Y400" s="61"/>
      <c r="Z400" s="61"/>
      <c r="AA400" s="34"/>
    </row>
    <row r="401" spans="9:27" x14ac:dyDescent="0.3">
      <c r="I401" s="72"/>
      <c r="K401" s="32">
        <v>387</v>
      </c>
      <c r="L401" s="34"/>
      <c r="M401" s="34"/>
      <c r="N401" s="34"/>
      <c r="O401" s="38"/>
      <c r="P401" s="38"/>
      <c r="Q401" s="38"/>
      <c r="R401" s="34"/>
      <c r="S401" s="33"/>
      <c r="T401" s="2"/>
      <c r="U401" s="33"/>
      <c r="V401" s="2"/>
      <c r="W401" s="61"/>
      <c r="X401" s="61"/>
      <c r="Y401" s="61"/>
      <c r="Z401" s="61"/>
      <c r="AA401" s="34"/>
    </row>
    <row r="402" spans="9:27" x14ac:dyDescent="0.3">
      <c r="I402" s="72"/>
      <c r="K402" s="32">
        <v>388</v>
      </c>
      <c r="L402" s="34"/>
      <c r="M402" s="34"/>
      <c r="N402" s="34"/>
      <c r="O402" s="38"/>
      <c r="P402" s="38"/>
      <c r="Q402" s="38"/>
      <c r="R402" s="34"/>
      <c r="S402" s="33"/>
      <c r="T402" s="2"/>
      <c r="U402" s="33"/>
      <c r="V402" s="2"/>
      <c r="W402" s="61"/>
      <c r="X402" s="61"/>
      <c r="Y402" s="61"/>
      <c r="Z402" s="61"/>
      <c r="AA402" s="34"/>
    </row>
    <row r="403" spans="9:27" x14ac:dyDescent="0.3">
      <c r="I403" s="72"/>
      <c r="K403" s="32">
        <v>389</v>
      </c>
      <c r="L403" s="34"/>
      <c r="M403" s="34"/>
      <c r="N403" s="34"/>
      <c r="O403" s="38"/>
      <c r="P403" s="38"/>
      <c r="Q403" s="38"/>
      <c r="R403" s="34"/>
      <c r="S403" s="33"/>
      <c r="T403" s="2"/>
      <c r="U403" s="33"/>
      <c r="V403" s="2"/>
      <c r="W403" s="61"/>
      <c r="X403" s="61"/>
      <c r="Y403" s="61"/>
      <c r="Z403" s="61"/>
      <c r="AA403" s="34"/>
    </row>
    <row r="404" spans="9:27" x14ac:dyDescent="0.3">
      <c r="I404" s="72"/>
      <c r="K404" s="32">
        <v>390</v>
      </c>
      <c r="L404" s="34"/>
      <c r="M404" s="34"/>
      <c r="N404" s="34"/>
      <c r="O404" s="38"/>
      <c r="P404" s="38"/>
      <c r="Q404" s="38"/>
      <c r="R404" s="34"/>
      <c r="S404" s="33"/>
      <c r="T404" s="2"/>
      <c r="U404" s="33"/>
      <c r="V404" s="2"/>
      <c r="W404" s="61"/>
      <c r="X404" s="61"/>
      <c r="Y404" s="61"/>
      <c r="Z404" s="61"/>
      <c r="AA404" s="34"/>
    </row>
    <row r="405" spans="9:27" x14ac:dyDescent="0.3">
      <c r="I405" s="72"/>
      <c r="K405" s="32">
        <v>391</v>
      </c>
      <c r="L405" s="34"/>
      <c r="M405" s="34"/>
      <c r="N405" s="34"/>
      <c r="O405" s="38"/>
      <c r="P405" s="38"/>
      <c r="Q405" s="38"/>
      <c r="R405" s="34"/>
      <c r="S405" s="33"/>
      <c r="T405" s="2"/>
      <c r="U405" s="33"/>
      <c r="V405" s="2"/>
      <c r="W405" s="61"/>
      <c r="X405" s="61"/>
      <c r="Y405" s="61"/>
      <c r="Z405" s="61"/>
      <c r="AA405" s="34"/>
    </row>
    <row r="406" spans="9:27" x14ac:dyDescent="0.3">
      <c r="I406" s="72"/>
      <c r="K406" s="32">
        <v>392</v>
      </c>
      <c r="L406" s="34"/>
      <c r="M406" s="34"/>
      <c r="N406" s="34"/>
      <c r="O406" s="38"/>
      <c r="P406" s="38"/>
      <c r="Q406" s="38"/>
      <c r="R406" s="34"/>
      <c r="S406" s="33"/>
      <c r="T406" s="2"/>
      <c r="U406" s="33"/>
      <c r="V406" s="2"/>
      <c r="W406" s="61"/>
      <c r="X406" s="61"/>
      <c r="Y406" s="61"/>
      <c r="Z406" s="61"/>
      <c r="AA406" s="34"/>
    </row>
    <row r="407" spans="9:27" x14ac:dyDescent="0.3">
      <c r="I407" s="72"/>
      <c r="K407" s="32">
        <v>393</v>
      </c>
      <c r="L407" s="34"/>
      <c r="M407" s="34"/>
      <c r="N407" s="34"/>
      <c r="O407" s="38"/>
      <c r="P407" s="38"/>
      <c r="Q407" s="38"/>
      <c r="R407" s="34"/>
      <c r="S407" s="33"/>
      <c r="T407" s="2"/>
      <c r="U407" s="33"/>
      <c r="V407" s="2"/>
      <c r="W407" s="61"/>
      <c r="X407" s="61"/>
      <c r="Y407" s="61"/>
      <c r="Z407" s="61"/>
      <c r="AA407" s="34"/>
    </row>
    <row r="408" spans="9:27" x14ac:dyDescent="0.3">
      <c r="I408" s="72"/>
      <c r="K408" s="32">
        <v>394</v>
      </c>
      <c r="L408" s="34"/>
      <c r="M408" s="34"/>
      <c r="N408" s="34"/>
      <c r="O408" s="38"/>
      <c r="P408" s="38"/>
      <c r="Q408" s="38"/>
      <c r="R408" s="34"/>
      <c r="S408" s="33"/>
      <c r="T408" s="2"/>
      <c r="U408" s="33"/>
      <c r="V408" s="2"/>
      <c r="W408" s="61"/>
      <c r="X408" s="61"/>
      <c r="Y408" s="61"/>
      <c r="Z408" s="61"/>
      <c r="AA408" s="34"/>
    </row>
    <row r="409" spans="9:27" x14ac:dyDescent="0.3">
      <c r="I409" s="72"/>
      <c r="K409" s="32">
        <v>395</v>
      </c>
      <c r="L409" s="34"/>
      <c r="M409" s="34"/>
      <c r="N409" s="34"/>
      <c r="O409" s="38"/>
      <c r="P409" s="38"/>
      <c r="Q409" s="38"/>
      <c r="R409" s="34"/>
      <c r="S409" s="33"/>
      <c r="T409" s="2"/>
      <c r="U409" s="33"/>
      <c r="V409" s="2"/>
      <c r="W409" s="61"/>
      <c r="X409" s="61"/>
      <c r="Y409" s="61"/>
      <c r="Z409" s="61"/>
      <c r="AA409" s="34"/>
    </row>
    <row r="410" spans="9:27" x14ac:dyDescent="0.3">
      <c r="I410" s="72"/>
      <c r="K410" s="32">
        <v>396</v>
      </c>
      <c r="L410" s="34"/>
      <c r="M410" s="34"/>
      <c r="N410" s="34"/>
      <c r="O410" s="38"/>
      <c r="P410" s="38"/>
      <c r="Q410" s="38"/>
      <c r="R410" s="34"/>
      <c r="S410" s="33"/>
      <c r="T410" s="2"/>
      <c r="U410" s="33"/>
      <c r="V410" s="2"/>
      <c r="W410" s="61"/>
      <c r="X410" s="61"/>
      <c r="Y410" s="61"/>
      <c r="Z410" s="61"/>
      <c r="AA410" s="34"/>
    </row>
    <row r="411" spans="9:27" x14ac:dyDescent="0.3">
      <c r="I411" s="72"/>
      <c r="K411" s="32">
        <v>397</v>
      </c>
      <c r="L411" s="34"/>
      <c r="M411" s="34"/>
      <c r="N411" s="34"/>
      <c r="O411" s="38"/>
      <c r="P411" s="38"/>
      <c r="Q411" s="38"/>
      <c r="R411" s="34"/>
      <c r="S411" s="33"/>
      <c r="T411" s="2"/>
      <c r="U411" s="33"/>
      <c r="V411" s="2"/>
      <c r="W411" s="61"/>
      <c r="X411" s="61"/>
      <c r="Y411" s="61"/>
      <c r="Z411" s="61"/>
      <c r="AA411" s="34"/>
    </row>
    <row r="412" spans="9:27" x14ac:dyDescent="0.3">
      <c r="I412" s="72"/>
      <c r="K412" s="32">
        <v>398</v>
      </c>
      <c r="L412" s="34"/>
      <c r="M412" s="34"/>
      <c r="N412" s="34"/>
      <c r="O412" s="38"/>
      <c r="P412" s="38"/>
      <c r="Q412" s="38"/>
      <c r="R412" s="34"/>
      <c r="S412" s="33"/>
      <c r="T412" s="2"/>
      <c r="U412" s="33"/>
      <c r="V412" s="2"/>
      <c r="W412" s="61"/>
      <c r="X412" s="61"/>
      <c r="Y412" s="61"/>
      <c r="Z412" s="61"/>
      <c r="AA412" s="34"/>
    </row>
    <row r="413" spans="9:27" x14ac:dyDescent="0.3">
      <c r="I413" s="72"/>
      <c r="K413" s="32">
        <v>399</v>
      </c>
      <c r="L413" s="34"/>
      <c r="M413" s="34"/>
      <c r="N413" s="34"/>
      <c r="O413" s="38"/>
      <c r="P413" s="38"/>
      <c r="Q413" s="38"/>
      <c r="R413" s="34"/>
      <c r="S413" s="33"/>
      <c r="T413" s="2"/>
      <c r="U413" s="33"/>
      <c r="V413" s="2"/>
      <c r="W413" s="61"/>
      <c r="X413" s="61"/>
      <c r="Y413" s="61"/>
      <c r="Z413" s="61"/>
      <c r="AA413" s="34"/>
    </row>
    <row r="414" spans="9:27" x14ac:dyDescent="0.3">
      <c r="I414" s="72"/>
      <c r="K414" s="32">
        <v>400</v>
      </c>
      <c r="L414" s="34"/>
      <c r="M414" s="34"/>
      <c r="N414" s="34"/>
      <c r="O414" s="38"/>
      <c r="P414" s="38"/>
      <c r="Q414" s="38"/>
      <c r="R414" s="34"/>
      <c r="S414" s="33"/>
      <c r="T414" s="2"/>
      <c r="U414" s="33"/>
      <c r="V414" s="2"/>
      <c r="W414" s="61"/>
      <c r="X414" s="61"/>
      <c r="Y414" s="61"/>
      <c r="Z414" s="61"/>
      <c r="AA414" s="34"/>
    </row>
    <row r="415" spans="9:27" x14ac:dyDescent="0.3">
      <c r="I415" s="72"/>
      <c r="K415" s="32">
        <v>401</v>
      </c>
      <c r="L415" s="34"/>
      <c r="M415" s="34"/>
      <c r="N415" s="34"/>
      <c r="O415" s="38"/>
      <c r="P415" s="38"/>
      <c r="Q415" s="38"/>
      <c r="R415" s="34"/>
      <c r="S415" s="33"/>
      <c r="T415" s="2"/>
      <c r="U415" s="33"/>
      <c r="V415" s="2"/>
      <c r="W415" s="61"/>
      <c r="X415" s="61"/>
      <c r="Y415" s="61"/>
      <c r="Z415" s="61"/>
      <c r="AA415" s="34"/>
    </row>
    <row r="416" spans="9:27" x14ac:dyDescent="0.3">
      <c r="I416" s="72"/>
      <c r="K416" s="32">
        <v>402</v>
      </c>
      <c r="L416" s="34"/>
      <c r="M416" s="34"/>
      <c r="N416" s="34"/>
      <c r="O416" s="38"/>
      <c r="P416" s="38"/>
      <c r="Q416" s="38"/>
      <c r="R416" s="34"/>
      <c r="S416" s="33"/>
      <c r="T416" s="2"/>
      <c r="U416" s="33"/>
      <c r="V416" s="2"/>
      <c r="W416" s="61"/>
      <c r="X416" s="61"/>
      <c r="Y416" s="61"/>
      <c r="Z416" s="61"/>
      <c r="AA416" s="34"/>
    </row>
    <row r="417" spans="9:27" x14ac:dyDescent="0.3">
      <c r="I417" s="72"/>
      <c r="K417" s="32">
        <v>403</v>
      </c>
      <c r="L417" s="34"/>
      <c r="M417" s="34"/>
      <c r="N417" s="34"/>
      <c r="O417" s="38"/>
      <c r="P417" s="38"/>
      <c r="Q417" s="38"/>
      <c r="R417" s="34"/>
      <c r="S417" s="33"/>
      <c r="T417" s="2"/>
      <c r="U417" s="33"/>
      <c r="V417" s="2"/>
      <c r="W417" s="61"/>
      <c r="X417" s="61"/>
      <c r="Y417" s="61"/>
      <c r="Z417" s="61"/>
      <c r="AA417" s="34"/>
    </row>
    <row r="418" spans="9:27" x14ac:dyDescent="0.3">
      <c r="I418" s="72"/>
      <c r="K418" s="32">
        <v>404</v>
      </c>
      <c r="L418" s="34"/>
      <c r="M418" s="34"/>
      <c r="N418" s="34"/>
      <c r="O418" s="38"/>
      <c r="P418" s="38"/>
      <c r="Q418" s="38"/>
      <c r="R418" s="34"/>
      <c r="S418" s="33"/>
      <c r="T418" s="2"/>
      <c r="U418" s="33"/>
      <c r="V418" s="2"/>
      <c r="W418" s="61"/>
      <c r="X418" s="61"/>
      <c r="Y418" s="61"/>
      <c r="Z418" s="61"/>
      <c r="AA418" s="34"/>
    </row>
    <row r="419" spans="9:27" x14ac:dyDescent="0.3">
      <c r="I419" s="72"/>
      <c r="K419" s="32">
        <v>405</v>
      </c>
      <c r="L419" s="34"/>
      <c r="M419" s="34"/>
      <c r="N419" s="34"/>
      <c r="O419" s="38"/>
      <c r="P419" s="38"/>
      <c r="Q419" s="38"/>
      <c r="R419" s="34"/>
      <c r="S419" s="33"/>
      <c r="T419" s="2"/>
      <c r="U419" s="33"/>
      <c r="V419" s="2"/>
      <c r="W419" s="61"/>
      <c r="X419" s="61"/>
      <c r="Y419" s="61"/>
      <c r="Z419" s="61"/>
      <c r="AA419" s="34"/>
    </row>
    <row r="420" spans="9:27" x14ac:dyDescent="0.3">
      <c r="I420" s="72"/>
      <c r="K420" s="32">
        <v>406</v>
      </c>
      <c r="L420" s="34"/>
      <c r="M420" s="34"/>
      <c r="N420" s="34"/>
      <c r="O420" s="38"/>
      <c r="P420" s="38"/>
      <c r="Q420" s="38"/>
      <c r="R420" s="34"/>
      <c r="S420" s="33"/>
      <c r="T420" s="2"/>
      <c r="U420" s="33"/>
      <c r="V420" s="2"/>
      <c r="W420" s="61"/>
      <c r="X420" s="61"/>
      <c r="Y420" s="61"/>
      <c r="Z420" s="61"/>
      <c r="AA420" s="34"/>
    </row>
    <row r="421" spans="9:27" x14ac:dyDescent="0.3">
      <c r="I421" s="72"/>
      <c r="K421" s="32">
        <v>407</v>
      </c>
      <c r="L421" s="34"/>
      <c r="M421" s="34"/>
      <c r="N421" s="34"/>
      <c r="O421" s="38"/>
      <c r="P421" s="38"/>
      <c r="Q421" s="38"/>
      <c r="R421" s="34"/>
      <c r="S421" s="33"/>
      <c r="T421" s="2"/>
      <c r="U421" s="33"/>
      <c r="V421" s="2"/>
      <c r="W421" s="61"/>
      <c r="X421" s="61"/>
      <c r="Y421" s="61"/>
      <c r="Z421" s="61"/>
      <c r="AA421" s="34"/>
    </row>
    <row r="422" spans="9:27" x14ac:dyDescent="0.3">
      <c r="I422" s="72"/>
      <c r="K422" s="32">
        <v>408</v>
      </c>
      <c r="L422" s="34"/>
      <c r="M422" s="34"/>
      <c r="N422" s="34"/>
      <c r="O422" s="38"/>
      <c r="P422" s="38"/>
      <c r="Q422" s="38"/>
      <c r="R422" s="34"/>
      <c r="S422" s="33"/>
      <c r="T422" s="2"/>
      <c r="U422" s="33"/>
      <c r="V422" s="2"/>
      <c r="W422" s="61"/>
      <c r="X422" s="61"/>
      <c r="Y422" s="61"/>
      <c r="Z422" s="61"/>
      <c r="AA422" s="34"/>
    </row>
    <row r="423" spans="9:27" x14ac:dyDescent="0.3">
      <c r="I423" s="72"/>
      <c r="K423" s="32">
        <v>409</v>
      </c>
      <c r="L423" s="34"/>
      <c r="M423" s="34"/>
      <c r="N423" s="34"/>
      <c r="O423" s="38"/>
      <c r="P423" s="38"/>
      <c r="Q423" s="38"/>
      <c r="R423" s="34"/>
      <c r="S423" s="33"/>
      <c r="T423" s="2"/>
      <c r="U423" s="33"/>
      <c r="V423" s="2"/>
      <c r="W423" s="61"/>
      <c r="X423" s="61"/>
      <c r="Y423" s="61"/>
      <c r="Z423" s="61"/>
      <c r="AA423" s="34"/>
    </row>
    <row r="424" spans="9:27" x14ac:dyDescent="0.3">
      <c r="I424" s="72"/>
      <c r="K424" s="32">
        <v>410</v>
      </c>
      <c r="L424" s="34"/>
      <c r="M424" s="34"/>
      <c r="N424" s="34"/>
      <c r="O424" s="38"/>
      <c r="P424" s="38"/>
      <c r="Q424" s="38"/>
      <c r="R424" s="34"/>
      <c r="S424" s="33"/>
      <c r="T424" s="2"/>
      <c r="U424" s="33"/>
      <c r="V424" s="2"/>
      <c r="W424" s="61"/>
      <c r="X424" s="61"/>
      <c r="Y424" s="61"/>
      <c r="Z424" s="61"/>
      <c r="AA424" s="34"/>
    </row>
    <row r="425" spans="9:27" x14ac:dyDescent="0.3">
      <c r="I425" s="72"/>
      <c r="K425" s="32">
        <v>411</v>
      </c>
      <c r="L425" s="34"/>
      <c r="M425" s="34"/>
      <c r="N425" s="34"/>
      <c r="O425" s="38"/>
      <c r="P425" s="38"/>
      <c r="Q425" s="38"/>
      <c r="R425" s="34"/>
      <c r="S425" s="33"/>
      <c r="T425" s="2"/>
      <c r="U425" s="33"/>
      <c r="V425" s="2"/>
      <c r="W425" s="61"/>
      <c r="X425" s="61"/>
      <c r="Y425" s="61"/>
      <c r="Z425" s="61"/>
      <c r="AA425" s="34"/>
    </row>
    <row r="426" spans="9:27" x14ac:dyDescent="0.3">
      <c r="I426" s="72"/>
      <c r="K426" s="32">
        <v>412</v>
      </c>
      <c r="L426" s="34"/>
      <c r="M426" s="34"/>
      <c r="N426" s="34"/>
      <c r="O426" s="38"/>
      <c r="P426" s="38"/>
      <c r="Q426" s="38"/>
      <c r="R426" s="34"/>
      <c r="S426" s="33"/>
      <c r="T426" s="2"/>
      <c r="U426" s="33"/>
      <c r="V426" s="2"/>
      <c r="W426" s="61"/>
      <c r="X426" s="61"/>
      <c r="Y426" s="61"/>
      <c r="Z426" s="61"/>
      <c r="AA426" s="34"/>
    </row>
    <row r="427" spans="9:27" x14ac:dyDescent="0.3">
      <c r="I427" s="72"/>
      <c r="K427" s="32">
        <v>413</v>
      </c>
      <c r="L427" s="34"/>
      <c r="M427" s="34"/>
      <c r="N427" s="34"/>
      <c r="O427" s="38"/>
      <c r="P427" s="38"/>
      <c r="Q427" s="38"/>
      <c r="R427" s="34"/>
      <c r="S427" s="33"/>
      <c r="T427" s="2"/>
      <c r="U427" s="33"/>
      <c r="V427" s="2"/>
      <c r="W427" s="61"/>
      <c r="X427" s="61"/>
      <c r="Y427" s="61"/>
      <c r="Z427" s="61"/>
      <c r="AA427" s="34"/>
    </row>
    <row r="428" spans="9:27" x14ac:dyDescent="0.3">
      <c r="I428" s="72"/>
      <c r="K428" s="32">
        <v>414</v>
      </c>
      <c r="L428" s="34"/>
      <c r="M428" s="34"/>
      <c r="N428" s="34"/>
      <c r="O428" s="38"/>
      <c r="P428" s="38"/>
      <c r="Q428" s="38"/>
      <c r="R428" s="34"/>
      <c r="S428" s="33"/>
      <c r="T428" s="2"/>
      <c r="U428" s="33"/>
      <c r="V428" s="2"/>
      <c r="W428" s="61"/>
      <c r="X428" s="61"/>
      <c r="Y428" s="61"/>
      <c r="Z428" s="61"/>
      <c r="AA428" s="34"/>
    </row>
    <row r="429" spans="9:27" x14ac:dyDescent="0.3">
      <c r="I429" s="72"/>
      <c r="K429" s="32">
        <v>415</v>
      </c>
      <c r="L429" s="34"/>
      <c r="M429" s="34"/>
      <c r="N429" s="34"/>
      <c r="O429" s="38"/>
      <c r="P429" s="38"/>
      <c r="Q429" s="38"/>
      <c r="R429" s="34"/>
      <c r="S429" s="33"/>
      <c r="T429" s="2"/>
      <c r="U429" s="33"/>
      <c r="V429" s="2"/>
      <c r="W429" s="61"/>
      <c r="X429" s="61"/>
      <c r="Y429" s="61"/>
      <c r="Z429" s="61"/>
      <c r="AA429" s="34"/>
    </row>
    <row r="430" spans="9:27" x14ac:dyDescent="0.3">
      <c r="I430" s="72"/>
      <c r="K430" s="32">
        <v>416</v>
      </c>
      <c r="L430" s="34"/>
      <c r="M430" s="34"/>
      <c r="N430" s="34"/>
      <c r="O430" s="38"/>
      <c r="P430" s="38"/>
      <c r="Q430" s="38"/>
      <c r="R430" s="34"/>
      <c r="S430" s="33"/>
      <c r="T430" s="2"/>
      <c r="U430" s="33"/>
      <c r="V430" s="2"/>
      <c r="W430" s="61"/>
      <c r="X430" s="61"/>
      <c r="Y430" s="61"/>
      <c r="Z430" s="61"/>
      <c r="AA430" s="34"/>
    </row>
    <row r="431" spans="9:27" x14ac:dyDescent="0.3">
      <c r="I431" s="72"/>
      <c r="K431" s="32">
        <v>417</v>
      </c>
      <c r="L431" s="34"/>
      <c r="M431" s="34"/>
      <c r="N431" s="34"/>
      <c r="O431" s="38"/>
      <c r="P431" s="38"/>
      <c r="Q431" s="38"/>
      <c r="R431" s="34"/>
      <c r="S431" s="33"/>
      <c r="T431" s="2"/>
      <c r="U431" s="33"/>
      <c r="V431" s="2"/>
      <c r="W431" s="61"/>
      <c r="X431" s="61"/>
      <c r="Y431" s="61"/>
      <c r="Z431" s="61"/>
      <c r="AA431" s="34"/>
    </row>
    <row r="432" spans="9:27" x14ac:dyDescent="0.3">
      <c r="I432" s="72"/>
      <c r="K432" s="32">
        <v>418</v>
      </c>
      <c r="L432" s="34"/>
      <c r="M432" s="34"/>
      <c r="N432" s="34"/>
      <c r="O432" s="38"/>
      <c r="P432" s="38"/>
      <c r="Q432" s="38"/>
      <c r="R432" s="34"/>
      <c r="S432" s="33"/>
      <c r="T432" s="2"/>
      <c r="U432" s="33"/>
      <c r="V432" s="2"/>
      <c r="W432" s="61"/>
      <c r="X432" s="61"/>
      <c r="Y432" s="61"/>
      <c r="Z432" s="61"/>
      <c r="AA432" s="34"/>
    </row>
    <row r="433" spans="9:27" x14ac:dyDescent="0.3">
      <c r="I433" s="72"/>
      <c r="K433" s="32">
        <v>419</v>
      </c>
      <c r="L433" s="34"/>
      <c r="M433" s="34"/>
      <c r="N433" s="34"/>
      <c r="O433" s="38"/>
      <c r="P433" s="38"/>
      <c r="Q433" s="38"/>
      <c r="R433" s="34"/>
      <c r="S433" s="33"/>
      <c r="T433" s="2"/>
      <c r="U433" s="33"/>
      <c r="V433" s="2"/>
      <c r="W433" s="61"/>
      <c r="X433" s="61"/>
      <c r="Y433" s="61"/>
      <c r="Z433" s="61"/>
      <c r="AA433" s="34"/>
    </row>
    <row r="434" spans="9:27" x14ac:dyDescent="0.3">
      <c r="I434" s="72"/>
      <c r="K434" s="32">
        <v>420</v>
      </c>
      <c r="L434" s="34"/>
      <c r="M434" s="34"/>
      <c r="N434" s="34"/>
      <c r="O434" s="38"/>
      <c r="P434" s="38"/>
      <c r="Q434" s="38"/>
      <c r="R434" s="34"/>
      <c r="S434" s="33"/>
      <c r="T434" s="2"/>
      <c r="U434" s="33"/>
      <c r="V434" s="2"/>
      <c r="W434" s="61"/>
      <c r="X434" s="61"/>
      <c r="Y434" s="61"/>
      <c r="Z434" s="61"/>
      <c r="AA434" s="34"/>
    </row>
    <row r="435" spans="9:27" x14ac:dyDescent="0.3">
      <c r="I435" s="72"/>
      <c r="K435" s="32">
        <v>421</v>
      </c>
      <c r="L435" s="34"/>
      <c r="M435" s="34"/>
      <c r="N435" s="34"/>
      <c r="O435" s="38"/>
      <c r="P435" s="38"/>
      <c r="Q435" s="38"/>
      <c r="R435" s="34"/>
      <c r="S435" s="33"/>
      <c r="T435" s="2"/>
      <c r="U435" s="33"/>
      <c r="V435" s="2"/>
      <c r="W435" s="61"/>
      <c r="X435" s="61"/>
      <c r="Y435" s="61"/>
      <c r="Z435" s="61"/>
      <c r="AA435" s="34"/>
    </row>
    <row r="436" spans="9:27" x14ac:dyDescent="0.3">
      <c r="I436" s="72"/>
      <c r="K436" s="32">
        <v>422</v>
      </c>
      <c r="L436" s="34"/>
      <c r="M436" s="34"/>
      <c r="N436" s="34"/>
      <c r="O436" s="38"/>
      <c r="P436" s="38"/>
      <c r="Q436" s="38"/>
      <c r="R436" s="34"/>
      <c r="S436" s="33"/>
      <c r="T436" s="2"/>
      <c r="U436" s="33"/>
      <c r="V436" s="2"/>
      <c r="W436" s="61"/>
      <c r="X436" s="61"/>
      <c r="Y436" s="61"/>
      <c r="Z436" s="61"/>
      <c r="AA436" s="34"/>
    </row>
    <row r="437" spans="9:27" x14ac:dyDescent="0.3">
      <c r="I437" s="72"/>
      <c r="K437" s="32">
        <v>423</v>
      </c>
      <c r="L437" s="34"/>
      <c r="M437" s="34"/>
      <c r="N437" s="34"/>
      <c r="O437" s="38"/>
      <c r="P437" s="38"/>
      <c r="Q437" s="38"/>
      <c r="R437" s="34"/>
      <c r="S437" s="33"/>
      <c r="T437" s="2"/>
      <c r="U437" s="33"/>
      <c r="V437" s="2"/>
      <c r="W437" s="61"/>
      <c r="X437" s="61"/>
      <c r="Y437" s="61"/>
      <c r="Z437" s="61"/>
      <c r="AA437" s="34"/>
    </row>
    <row r="438" spans="9:27" x14ac:dyDescent="0.3">
      <c r="I438" s="72"/>
      <c r="K438" s="32">
        <v>424</v>
      </c>
      <c r="L438" s="34"/>
      <c r="M438" s="34"/>
      <c r="N438" s="34"/>
      <c r="O438" s="38"/>
      <c r="P438" s="38"/>
      <c r="Q438" s="38"/>
      <c r="R438" s="34"/>
      <c r="S438" s="33"/>
      <c r="T438" s="2"/>
      <c r="U438" s="33"/>
      <c r="V438" s="2"/>
      <c r="W438" s="61"/>
      <c r="X438" s="61"/>
      <c r="Y438" s="61"/>
      <c r="Z438" s="61"/>
      <c r="AA438" s="34"/>
    </row>
    <row r="439" spans="9:27" x14ac:dyDescent="0.3">
      <c r="I439" s="72"/>
      <c r="K439" s="32">
        <v>425</v>
      </c>
      <c r="L439" s="34"/>
      <c r="M439" s="34"/>
      <c r="N439" s="34"/>
      <c r="O439" s="38"/>
      <c r="P439" s="38"/>
      <c r="Q439" s="38"/>
      <c r="R439" s="34"/>
      <c r="S439" s="33"/>
      <c r="T439" s="2"/>
      <c r="U439" s="33"/>
      <c r="V439" s="2"/>
      <c r="W439" s="61"/>
      <c r="X439" s="61"/>
      <c r="Y439" s="61"/>
      <c r="Z439" s="61"/>
      <c r="AA439" s="34"/>
    </row>
    <row r="440" spans="9:27" x14ac:dyDescent="0.3">
      <c r="I440" s="72"/>
      <c r="K440" s="32">
        <v>426</v>
      </c>
      <c r="L440" s="34"/>
      <c r="M440" s="34"/>
      <c r="N440" s="34"/>
      <c r="O440" s="38"/>
      <c r="P440" s="38"/>
      <c r="Q440" s="38"/>
      <c r="R440" s="34"/>
      <c r="S440" s="33"/>
      <c r="T440" s="2"/>
      <c r="U440" s="33"/>
      <c r="V440" s="2"/>
      <c r="W440" s="61"/>
      <c r="X440" s="61"/>
      <c r="Y440" s="61"/>
      <c r="Z440" s="61"/>
      <c r="AA440" s="34"/>
    </row>
    <row r="441" spans="9:27" x14ac:dyDescent="0.3">
      <c r="I441" s="72"/>
      <c r="K441" s="32">
        <v>427</v>
      </c>
      <c r="L441" s="34"/>
      <c r="M441" s="34"/>
      <c r="N441" s="34"/>
      <c r="O441" s="38"/>
      <c r="P441" s="38"/>
      <c r="Q441" s="38"/>
      <c r="R441" s="34"/>
      <c r="S441" s="33"/>
      <c r="T441" s="2"/>
      <c r="U441" s="33"/>
      <c r="V441" s="2"/>
      <c r="W441" s="61"/>
      <c r="X441" s="61"/>
      <c r="Y441" s="61"/>
      <c r="Z441" s="61"/>
      <c r="AA441" s="34"/>
    </row>
    <row r="442" spans="9:27" x14ac:dyDescent="0.3">
      <c r="I442" s="72"/>
      <c r="K442" s="32">
        <v>428</v>
      </c>
      <c r="L442" s="34"/>
      <c r="M442" s="34"/>
      <c r="N442" s="34"/>
      <c r="O442" s="38"/>
      <c r="P442" s="38"/>
      <c r="Q442" s="38"/>
      <c r="R442" s="34"/>
      <c r="S442" s="33"/>
      <c r="T442" s="2"/>
      <c r="U442" s="33"/>
      <c r="V442" s="2"/>
      <c r="W442" s="61"/>
      <c r="X442" s="61"/>
      <c r="Y442" s="61"/>
      <c r="Z442" s="61"/>
      <c r="AA442" s="34"/>
    </row>
    <row r="443" spans="9:27" x14ac:dyDescent="0.3">
      <c r="I443" s="72"/>
      <c r="K443" s="32">
        <v>429</v>
      </c>
      <c r="L443" s="34"/>
      <c r="M443" s="34"/>
      <c r="N443" s="34"/>
      <c r="O443" s="38"/>
      <c r="P443" s="38"/>
      <c r="Q443" s="38"/>
      <c r="R443" s="34"/>
      <c r="S443" s="33"/>
      <c r="T443" s="2"/>
      <c r="U443" s="33"/>
      <c r="V443" s="2"/>
      <c r="W443" s="61"/>
      <c r="X443" s="61"/>
      <c r="Y443" s="61"/>
      <c r="Z443" s="61"/>
      <c r="AA443" s="34"/>
    </row>
    <row r="444" spans="9:27" x14ac:dyDescent="0.3">
      <c r="I444" s="72"/>
      <c r="K444" s="32">
        <v>430</v>
      </c>
      <c r="L444" s="34"/>
      <c r="M444" s="34"/>
      <c r="N444" s="34"/>
      <c r="O444" s="38"/>
      <c r="P444" s="38"/>
      <c r="Q444" s="38"/>
      <c r="R444" s="34"/>
      <c r="S444" s="33"/>
      <c r="T444" s="2"/>
      <c r="U444" s="33"/>
      <c r="V444" s="2"/>
      <c r="W444" s="61"/>
      <c r="X444" s="61"/>
      <c r="Y444" s="61"/>
      <c r="Z444" s="61"/>
      <c r="AA444" s="34"/>
    </row>
    <row r="445" spans="9:27" x14ac:dyDescent="0.3">
      <c r="I445" s="72"/>
      <c r="K445" s="32">
        <v>431</v>
      </c>
      <c r="L445" s="34"/>
      <c r="M445" s="34"/>
      <c r="N445" s="34"/>
      <c r="O445" s="38"/>
      <c r="P445" s="38"/>
      <c r="Q445" s="38"/>
      <c r="R445" s="34"/>
      <c r="S445" s="33"/>
      <c r="T445" s="2"/>
      <c r="U445" s="33"/>
      <c r="V445" s="2"/>
      <c r="W445" s="61"/>
      <c r="X445" s="61"/>
      <c r="Y445" s="61"/>
      <c r="Z445" s="61"/>
      <c r="AA445" s="34"/>
    </row>
    <row r="446" spans="9:27" x14ac:dyDescent="0.3">
      <c r="I446" s="72"/>
      <c r="K446" s="32">
        <v>432</v>
      </c>
      <c r="L446" s="34"/>
      <c r="M446" s="34"/>
      <c r="N446" s="34"/>
      <c r="O446" s="38"/>
      <c r="P446" s="38"/>
      <c r="Q446" s="38"/>
      <c r="R446" s="34"/>
      <c r="S446" s="33"/>
      <c r="T446" s="2"/>
      <c r="U446" s="33"/>
      <c r="V446" s="2"/>
      <c r="W446" s="61"/>
      <c r="X446" s="61"/>
      <c r="Y446" s="61"/>
      <c r="Z446" s="61"/>
      <c r="AA446" s="34"/>
    </row>
    <row r="447" spans="9:27" x14ac:dyDescent="0.3">
      <c r="I447" s="72"/>
      <c r="K447" s="32">
        <v>433</v>
      </c>
      <c r="L447" s="34"/>
      <c r="M447" s="34"/>
      <c r="N447" s="34"/>
      <c r="O447" s="38"/>
      <c r="P447" s="38"/>
      <c r="Q447" s="38"/>
      <c r="R447" s="34"/>
      <c r="S447" s="33"/>
      <c r="T447" s="2"/>
      <c r="U447" s="33"/>
      <c r="V447" s="2"/>
      <c r="W447" s="61"/>
      <c r="X447" s="61"/>
      <c r="Y447" s="61"/>
      <c r="Z447" s="61"/>
      <c r="AA447" s="34"/>
    </row>
    <row r="448" spans="9:27" x14ac:dyDescent="0.3">
      <c r="I448" s="72"/>
      <c r="K448" s="32">
        <v>434</v>
      </c>
      <c r="L448" s="34"/>
      <c r="M448" s="34"/>
      <c r="N448" s="34"/>
      <c r="O448" s="38"/>
      <c r="P448" s="38"/>
      <c r="Q448" s="38"/>
      <c r="R448" s="34"/>
      <c r="S448" s="33"/>
      <c r="T448" s="2"/>
      <c r="U448" s="33"/>
      <c r="V448" s="2"/>
      <c r="W448" s="61"/>
      <c r="X448" s="61"/>
      <c r="Y448" s="61"/>
      <c r="Z448" s="61"/>
      <c r="AA448" s="34"/>
    </row>
    <row r="449" spans="9:27" x14ac:dyDescent="0.3">
      <c r="I449" s="72"/>
      <c r="K449" s="32">
        <v>435</v>
      </c>
      <c r="L449" s="34"/>
      <c r="M449" s="34"/>
      <c r="N449" s="34"/>
      <c r="O449" s="38"/>
      <c r="P449" s="38"/>
      <c r="Q449" s="38"/>
      <c r="R449" s="34"/>
      <c r="S449" s="33"/>
      <c r="T449" s="2"/>
      <c r="U449" s="33"/>
      <c r="V449" s="2"/>
      <c r="W449" s="61"/>
      <c r="X449" s="61"/>
      <c r="Y449" s="61"/>
      <c r="Z449" s="61"/>
      <c r="AA449" s="34"/>
    </row>
    <row r="450" spans="9:27" x14ac:dyDescent="0.3">
      <c r="I450" s="72"/>
      <c r="K450" s="32">
        <v>436</v>
      </c>
      <c r="L450" s="34"/>
      <c r="M450" s="34"/>
      <c r="N450" s="34"/>
      <c r="O450" s="38"/>
      <c r="P450" s="38"/>
      <c r="Q450" s="38"/>
      <c r="R450" s="34"/>
      <c r="S450" s="33"/>
      <c r="T450" s="2"/>
      <c r="U450" s="33"/>
      <c r="V450" s="2"/>
      <c r="W450" s="61"/>
      <c r="X450" s="61"/>
      <c r="Y450" s="61"/>
      <c r="Z450" s="61"/>
      <c r="AA450" s="34"/>
    </row>
    <row r="451" spans="9:27" x14ac:dyDescent="0.3">
      <c r="I451" s="72"/>
      <c r="K451" s="32">
        <v>437</v>
      </c>
      <c r="L451" s="34"/>
      <c r="M451" s="34"/>
      <c r="N451" s="34"/>
      <c r="O451" s="38"/>
      <c r="P451" s="38"/>
      <c r="Q451" s="38"/>
      <c r="R451" s="34"/>
      <c r="S451" s="33"/>
      <c r="T451" s="2"/>
      <c r="U451" s="33"/>
      <c r="V451" s="2"/>
      <c r="W451" s="61"/>
      <c r="X451" s="61"/>
      <c r="Y451" s="61"/>
      <c r="Z451" s="61"/>
      <c r="AA451" s="34"/>
    </row>
    <row r="452" spans="9:27" x14ac:dyDescent="0.3">
      <c r="I452" s="72"/>
      <c r="K452" s="32">
        <v>438</v>
      </c>
      <c r="L452" s="34"/>
      <c r="M452" s="34"/>
      <c r="N452" s="34"/>
      <c r="O452" s="38"/>
      <c r="P452" s="38"/>
      <c r="Q452" s="38"/>
      <c r="R452" s="34"/>
      <c r="S452" s="33"/>
      <c r="T452" s="2"/>
      <c r="U452" s="33"/>
      <c r="V452" s="2"/>
      <c r="W452" s="61"/>
      <c r="X452" s="61"/>
      <c r="Y452" s="61"/>
      <c r="Z452" s="61"/>
      <c r="AA452" s="34"/>
    </row>
    <row r="453" spans="9:27" x14ac:dyDescent="0.3">
      <c r="I453" s="72"/>
      <c r="K453" s="32">
        <v>439</v>
      </c>
      <c r="L453" s="34"/>
      <c r="M453" s="34"/>
      <c r="N453" s="34"/>
      <c r="O453" s="38"/>
      <c r="P453" s="38"/>
      <c r="Q453" s="38"/>
      <c r="R453" s="34"/>
      <c r="S453" s="33"/>
      <c r="T453" s="2"/>
      <c r="U453" s="33"/>
      <c r="V453" s="2"/>
      <c r="W453" s="61"/>
      <c r="X453" s="61"/>
      <c r="Y453" s="61"/>
      <c r="Z453" s="61"/>
      <c r="AA453" s="34"/>
    </row>
    <row r="454" spans="9:27" x14ac:dyDescent="0.3">
      <c r="I454" s="72"/>
      <c r="K454" s="32">
        <v>440</v>
      </c>
      <c r="L454" s="34"/>
      <c r="M454" s="34"/>
      <c r="N454" s="34"/>
      <c r="O454" s="38"/>
      <c r="P454" s="38"/>
      <c r="Q454" s="38"/>
      <c r="R454" s="34"/>
      <c r="S454" s="33"/>
      <c r="T454" s="2"/>
      <c r="U454" s="33"/>
      <c r="V454" s="2"/>
      <c r="W454" s="61"/>
      <c r="X454" s="61"/>
      <c r="Y454" s="61"/>
      <c r="Z454" s="61"/>
      <c r="AA454" s="34"/>
    </row>
    <row r="455" spans="9:27" x14ac:dyDescent="0.3">
      <c r="I455" s="72"/>
      <c r="K455" s="32">
        <v>441</v>
      </c>
      <c r="L455" s="34"/>
      <c r="M455" s="34"/>
      <c r="N455" s="34"/>
      <c r="O455" s="38"/>
      <c r="P455" s="38"/>
      <c r="Q455" s="38"/>
      <c r="R455" s="34"/>
      <c r="S455" s="33"/>
      <c r="T455" s="2"/>
      <c r="U455" s="33"/>
      <c r="V455" s="2"/>
      <c r="W455" s="61"/>
      <c r="X455" s="61"/>
      <c r="Y455" s="61"/>
      <c r="Z455" s="61"/>
      <c r="AA455" s="34"/>
    </row>
    <row r="456" spans="9:27" x14ac:dyDescent="0.3">
      <c r="I456" s="72"/>
      <c r="K456" s="32">
        <v>442</v>
      </c>
      <c r="L456" s="34"/>
      <c r="M456" s="34"/>
      <c r="N456" s="34"/>
      <c r="O456" s="38"/>
      <c r="P456" s="38"/>
      <c r="Q456" s="38"/>
      <c r="R456" s="34"/>
      <c r="S456" s="33"/>
      <c r="T456" s="2"/>
      <c r="U456" s="33"/>
      <c r="V456" s="2"/>
      <c r="W456" s="61"/>
      <c r="X456" s="61"/>
      <c r="Y456" s="61"/>
      <c r="Z456" s="61"/>
      <c r="AA456" s="34"/>
    </row>
    <row r="457" spans="9:27" x14ac:dyDescent="0.3">
      <c r="I457" s="72"/>
      <c r="K457" s="32">
        <v>443</v>
      </c>
      <c r="L457" s="34"/>
      <c r="M457" s="34"/>
      <c r="N457" s="34"/>
      <c r="O457" s="38"/>
      <c r="P457" s="38"/>
      <c r="Q457" s="38"/>
      <c r="R457" s="34"/>
      <c r="S457" s="33"/>
      <c r="T457" s="2"/>
      <c r="U457" s="33"/>
      <c r="V457" s="2"/>
      <c r="W457" s="61"/>
      <c r="X457" s="61"/>
      <c r="Y457" s="61"/>
      <c r="Z457" s="61"/>
      <c r="AA457" s="34"/>
    </row>
    <row r="458" spans="9:27" x14ac:dyDescent="0.3">
      <c r="I458" s="72"/>
      <c r="K458" s="32">
        <v>444</v>
      </c>
      <c r="L458" s="34"/>
      <c r="M458" s="34"/>
      <c r="N458" s="34"/>
      <c r="O458" s="38"/>
      <c r="P458" s="38"/>
      <c r="Q458" s="38"/>
      <c r="R458" s="34"/>
      <c r="S458" s="33"/>
      <c r="T458" s="2"/>
      <c r="U458" s="33"/>
      <c r="V458" s="2"/>
      <c r="W458" s="61"/>
      <c r="X458" s="61"/>
      <c r="Y458" s="61"/>
      <c r="Z458" s="61"/>
      <c r="AA458" s="34"/>
    </row>
    <row r="459" spans="9:27" x14ac:dyDescent="0.3">
      <c r="I459" s="72"/>
      <c r="K459" s="32">
        <v>445</v>
      </c>
      <c r="L459" s="34"/>
      <c r="M459" s="34"/>
      <c r="N459" s="34"/>
      <c r="O459" s="38"/>
      <c r="P459" s="38"/>
      <c r="Q459" s="38"/>
      <c r="R459" s="34"/>
      <c r="S459" s="33"/>
      <c r="T459" s="2"/>
      <c r="U459" s="33"/>
      <c r="V459" s="2"/>
      <c r="W459" s="61"/>
      <c r="X459" s="61"/>
      <c r="Y459" s="61"/>
      <c r="Z459" s="61"/>
      <c r="AA459" s="34"/>
    </row>
    <row r="460" spans="9:27" x14ac:dyDescent="0.3">
      <c r="I460" s="72"/>
      <c r="K460" s="32">
        <v>446</v>
      </c>
      <c r="L460" s="34"/>
      <c r="M460" s="34"/>
      <c r="N460" s="34"/>
      <c r="O460" s="38"/>
      <c r="P460" s="38"/>
      <c r="Q460" s="38"/>
      <c r="R460" s="34"/>
      <c r="S460" s="33"/>
      <c r="T460" s="2"/>
      <c r="U460" s="33"/>
      <c r="V460" s="2"/>
      <c r="W460" s="61"/>
      <c r="X460" s="61"/>
      <c r="Y460" s="61"/>
      <c r="Z460" s="61"/>
      <c r="AA460" s="34"/>
    </row>
    <row r="461" spans="9:27" x14ac:dyDescent="0.3">
      <c r="I461" s="72"/>
      <c r="K461" s="32">
        <v>447</v>
      </c>
      <c r="L461" s="34"/>
      <c r="M461" s="34"/>
      <c r="N461" s="34"/>
      <c r="O461" s="38"/>
      <c r="P461" s="38"/>
      <c r="Q461" s="38"/>
      <c r="R461" s="34"/>
      <c r="S461" s="33"/>
      <c r="T461" s="2"/>
      <c r="U461" s="33"/>
      <c r="V461" s="2"/>
      <c r="W461" s="61"/>
      <c r="X461" s="61"/>
      <c r="Y461" s="61"/>
      <c r="Z461" s="61"/>
      <c r="AA461" s="34"/>
    </row>
    <row r="462" spans="9:27" x14ac:dyDescent="0.3">
      <c r="I462" s="72"/>
      <c r="K462" s="32">
        <v>448</v>
      </c>
      <c r="L462" s="34"/>
      <c r="M462" s="34"/>
      <c r="N462" s="34"/>
      <c r="O462" s="38"/>
      <c r="P462" s="38"/>
      <c r="Q462" s="38"/>
      <c r="R462" s="34"/>
      <c r="S462" s="33"/>
      <c r="T462" s="2"/>
      <c r="U462" s="33"/>
      <c r="V462" s="2"/>
      <c r="W462" s="61"/>
      <c r="X462" s="61"/>
      <c r="Y462" s="61"/>
      <c r="Z462" s="61"/>
      <c r="AA462" s="34"/>
    </row>
    <row r="463" spans="9:27" x14ac:dyDescent="0.3">
      <c r="I463" s="72"/>
      <c r="K463" s="32">
        <v>449</v>
      </c>
      <c r="L463" s="34"/>
      <c r="M463" s="34"/>
      <c r="N463" s="34"/>
      <c r="O463" s="38"/>
      <c r="P463" s="38"/>
      <c r="Q463" s="38"/>
      <c r="R463" s="34"/>
      <c r="S463" s="33"/>
      <c r="T463" s="2"/>
      <c r="U463" s="33"/>
      <c r="V463" s="2"/>
      <c r="W463" s="61"/>
      <c r="X463" s="61"/>
      <c r="Y463" s="61"/>
      <c r="Z463" s="61"/>
      <c r="AA463" s="34"/>
    </row>
    <row r="464" spans="9:27" x14ac:dyDescent="0.3">
      <c r="I464" s="72"/>
      <c r="K464" s="32">
        <v>450</v>
      </c>
      <c r="L464" s="34"/>
      <c r="M464" s="34"/>
      <c r="N464" s="34"/>
      <c r="O464" s="38"/>
      <c r="P464" s="38"/>
      <c r="Q464" s="38"/>
      <c r="R464" s="34"/>
      <c r="S464" s="33"/>
      <c r="T464" s="2"/>
      <c r="U464" s="33"/>
      <c r="V464" s="2"/>
      <c r="W464" s="61"/>
      <c r="X464" s="61"/>
      <c r="Y464" s="61"/>
      <c r="Z464" s="61"/>
      <c r="AA464" s="34"/>
    </row>
    <row r="465" spans="9:27" x14ac:dyDescent="0.3">
      <c r="I465" s="72"/>
      <c r="K465" s="32">
        <v>451</v>
      </c>
      <c r="L465" s="34"/>
      <c r="M465" s="34"/>
      <c r="N465" s="34"/>
      <c r="O465" s="38"/>
      <c r="P465" s="38"/>
      <c r="Q465" s="38"/>
      <c r="R465" s="34"/>
      <c r="S465" s="33"/>
      <c r="T465" s="2"/>
      <c r="U465" s="33"/>
      <c r="V465" s="2"/>
      <c r="W465" s="61"/>
      <c r="X465" s="61"/>
      <c r="Y465" s="61"/>
      <c r="Z465" s="61"/>
      <c r="AA465" s="34"/>
    </row>
    <row r="466" spans="9:27" x14ac:dyDescent="0.3">
      <c r="I466" s="72"/>
      <c r="K466" s="32">
        <v>452</v>
      </c>
      <c r="L466" s="34"/>
      <c r="M466" s="34"/>
      <c r="N466" s="34"/>
      <c r="O466" s="38"/>
      <c r="P466" s="38"/>
      <c r="Q466" s="38"/>
      <c r="R466" s="34"/>
      <c r="S466" s="33"/>
      <c r="T466" s="2"/>
      <c r="U466" s="33"/>
      <c r="V466" s="2"/>
      <c r="W466" s="61"/>
      <c r="X466" s="61"/>
      <c r="Y466" s="61"/>
      <c r="Z466" s="61"/>
      <c r="AA466" s="34"/>
    </row>
    <row r="467" spans="9:27" x14ac:dyDescent="0.3">
      <c r="I467" s="72"/>
      <c r="K467" s="32">
        <v>453</v>
      </c>
      <c r="L467" s="34"/>
      <c r="M467" s="34"/>
      <c r="N467" s="34"/>
      <c r="O467" s="38"/>
      <c r="P467" s="38"/>
      <c r="Q467" s="38"/>
      <c r="R467" s="34"/>
      <c r="S467" s="33"/>
      <c r="T467" s="2"/>
      <c r="U467" s="33"/>
      <c r="V467" s="2"/>
      <c r="W467" s="61"/>
      <c r="X467" s="61"/>
      <c r="Y467" s="61"/>
      <c r="Z467" s="61"/>
      <c r="AA467" s="34"/>
    </row>
    <row r="468" spans="9:27" x14ac:dyDescent="0.3">
      <c r="I468" s="72"/>
      <c r="K468" s="32">
        <v>454</v>
      </c>
      <c r="L468" s="34"/>
      <c r="M468" s="34"/>
      <c r="N468" s="34"/>
      <c r="O468" s="38"/>
      <c r="P468" s="38"/>
      <c r="Q468" s="38"/>
      <c r="R468" s="34"/>
      <c r="S468" s="33"/>
      <c r="T468" s="2"/>
      <c r="U468" s="33"/>
      <c r="V468" s="2"/>
      <c r="W468" s="61"/>
      <c r="X468" s="61"/>
      <c r="Y468" s="61"/>
      <c r="Z468" s="61"/>
      <c r="AA468" s="34"/>
    </row>
    <row r="469" spans="9:27" x14ac:dyDescent="0.3">
      <c r="I469" s="72"/>
      <c r="K469" s="32">
        <v>455</v>
      </c>
      <c r="L469" s="34"/>
      <c r="M469" s="34"/>
      <c r="N469" s="34"/>
      <c r="O469" s="38"/>
      <c r="P469" s="38"/>
      <c r="Q469" s="38"/>
      <c r="R469" s="34"/>
      <c r="S469" s="33"/>
      <c r="T469" s="2"/>
      <c r="U469" s="33"/>
      <c r="V469" s="2"/>
      <c r="W469" s="61"/>
      <c r="X469" s="61"/>
      <c r="Y469" s="61"/>
      <c r="Z469" s="61"/>
      <c r="AA469" s="34"/>
    </row>
    <row r="470" spans="9:27" x14ac:dyDescent="0.3">
      <c r="I470" s="72"/>
      <c r="K470" s="32">
        <v>456</v>
      </c>
      <c r="L470" s="34"/>
      <c r="M470" s="34"/>
      <c r="N470" s="34"/>
      <c r="O470" s="38"/>
      <c r="P470" s="38"/>
      <c r="Q470" s="38"/>
      <c r="R470" s="34"/>
      <c r="S470" s="33"/>
      <c r="T470" s="2"/>
      <c r="U470" s="33"/>
      <c r="V470" s="2"/>
      <c r="W470" s="61"/>
      <c r="X470" s="61"/>
      <c r="Y470" s="61"/>
      <c r="Z470" s="61"/>
      <c r="AA470" s="34"/>
    </row>
    <row r="471" spans="9:27" x14ac:dyDescent="0.3">
      <c r="I471" s="72"/>
      <c r="K471" s="32">
        <v>457</v>
      </c>
      <c r="L471" s="34"/>
      <c r="M471" s="34"/>
      <c r="N471" s="34"/>
      <c r="O471" s="38"/>
      <c r="P471" s="38"/>
      <c r="Q471" s="38"/>
      <c r="R471" s="34"/>
      <c r="S471" s="33"/>
      <c r="T471" s="2"/>
      <c r="U471" s="33"/>
      <c r="V471" s="2"/>
      <c r="W471" s="61"/>
      <c r="X471" s="61"/>
      <c r="Y471" s="61"/>
      <c r="Z471" s="61"/>
      <c r="AA471" s="34"/>
    </row>
    <row r="472" spans="9:27" x14ac:dyDescent="0.3">
      <c r="I472" s="72"/>
      <c r="K472" s="32">
        <v>458</v>
      </c>
      <c r="L472" s="34"/>
      <c r="M472" s="34"/>
      <c r="N472" s="34"/>
      <c r="O472" s="38"/>
      <c r="P472" s="38"/>
      <c r="Q472" s="38"/>
      <c r="R472" s="34"/>
      <c r="S472" s="33"/>
      <c r="T472" s="2"/>
      <c r="U472" s="33"/>
      <c r="V472" s="2"/>
      <c r="W472" s="61"/>
      <c r="X472" s="61"/>
      <c r="Y472" s="61"/>
      <c r="Z472" s="61"/>
      <c r="AA472" s="34"/>
    </row>
    <row r="473" spans="9:27" x14ac:dyDescent="0.3">
      <c r="I473" s="72"/>
      <c r="K473" s="32">
        <v>459</v>
      </c>
      <c r="L473" s="34"/>
      <c r="M473" s="34"/>
      <c r="N473" s="34"/>
      <c r="O473" s="38"/>
      <c r="P473" s="38"/>
      <c r="Q473" s="38"/>
      <c r="R473" s="34"/>
      <c r="S473" s="33"/>
      <c r="T473" s="2"/>
      <c r="U473" s="33"/>
      <c r="V473" s="2"/>
      <c r="W473" s="61"/>
      <c r="X473" s="61"/>
      <c r="Y473" s="61"/>
      <c r="Z473" s="61"/>
      <c r="AA473" s="34"/>
    </row>
    <row r="474" spans="9:27" x14ac:dyDescent="0.3">
      <c r="I474" s="72"/>
      <c r="K474" s="32">
        <v>460</v>
      </c>
      <c r="L474" s="34"/>
      <c r="M474" s="34"/>
      <c r="N474" s="34"/>
      <c r="O474" s="38"/>
      <c r="P474" s="38"/>
      <c r="Q474" s="38"/>
      <c r="R474" s="34"/>
      <c r="S474" s="33"/>
      <c r="T474" s="2"/>
      <c r="U474" s="33"/>
      <c r="V474" s="2"/>
      <c r="W474" s="61"/>
      <c r="X474" s="61"/>
      <c r="Y474" s="61"/>
      <c r="Z474" s="61"/>
      <c r="AA474" s="34"/>
    </row>
    <row r="475" spans="9:27" x14ac:dyDescent="0.3">
      <c r="I475" s="72"/>
      <c r="K475" s="32">
        <v>461</v>
      </c>
      <c r="L475" s="34"/>
      <c r="M475" s="34"/>
      <c r="N475" s="34"/>
      <c r="O475" s="38"/>
      <c r="P475" s="38"/>
      <c r="Q475" s="38"/>
      <c r="R475" s="34"/>
      <c r="S475" s="33"/>
      <c r="T475" s="2"/>
      <c r="U475" s="33"/>
      <c r="V475" s="2"/>
      <c r="W475" s="61"/>
      <c r="X475" s="61"/>
      <c r="Y475" s="61"/>
      <c r="Z475" s="61"/>
      <c r="AA475" s="34"/>
    </row>
    <row r="476" spans="9:27" x14ac:dyDescent="0.3">
      <c r="I476" s="72"/>
      <c r="K476" s="32">
        <v>462</v>
      </c>
      <c r="L476" s="34"/>
      <c r="M476" s="34"/>
      <c r="N476" s="34"/>
      <c r="O476" s="38"/>
      <c r="P476" s="38"/>
      <c r="Q476" s="38"/>
      <c r="R476" s="34"/>
      <c r="S476" s="33"/>
      <c r="T476" s="2"/>
      <c r="U476" s="33"/>
      <c r="V476" s="2"/>
      <c r="W476" s="61"/>
      <c r="X476" s="61"/>
      <c r="Y476" s="61"/>
      <c r="Z476" s="61"/>
      <c r="AA476" s="34"/>
    </row>
    <row r="477" spans="9:27" x14ac:dyDescent="0.3">
      <c r="I477" s="72"/>
      <c r="K477" s="32">
        <v>463</v>
      </c>
      <c r="L477" s="34"/>
      <c r="M477" s="34"/>
      <c r="N477" s="34"/>
      <c r="O477" s="38"/>
      <c r="P477" s="38"/>
      <c r="Q477" s="38"/>
      <c r="R477" s="34"/>
      <c r="S477" s="33"/>
      <c r="T477" s="2"/>
      <c r="U477" s="33"/>
      <c r="V477" s="2"/>
      <c r="W477" s="61"/>
      <c r="X477" s="61"/>
      <c r="Y477" s="61"/>
      <c r="Z477" s="61"/>
      <c r="AA477" s="34"/>
    </row>
    <row r="478" spans="9:27" x14ac:dyDescent="0.3">
      <c r="I478" s="72"/>
      <c r="K478" s="32">
        <v>464</v>
      </c>
      <c r="L478" s="34"/>
      <c r="M478" s="34"/>
      <c r="N478" s="34"/>
      <c r="O478" s="38"/>
      <c r="P478" s="38"/>
      <c r="Q478" s="38"/>
      <c r="R478" s="34"/>
      <c r="S478" s="33"/>
      <c r="T478" s="2"/>
      <c r="U478" s="33"/>
      <c r="V478" s="2"/>
      <c r="W478" s="61"/>
      <c r="X478" s="61"/>
      <c r="Y478" s="61"/>
      <c r="Z478" s="61"/>
      <c r="AA478" s="34"/>
    </row>
    <row r="479" spans="9:27" x14ac:dyDescent="0.3">
      <c r="I479" s="72"/>
      <c r="K479" s="32">
        <v>465</v>
      </c>
      <c r="L479" s="34"/>
      <c r="M479" s="34"/>
      <c r="N479" s="34"/>
      <c r="O479" s="38"/>
      <c r="P479" s="38"/>
      <c r="Q479" s="38"/>
      <c r="R479" s="34"/>
      <c r="S479" s="33"/>
      <c r="T479" s="2"/>
      <c r="U479" s="33"/>
      <c r="V479" s="2"/>
      <c r="W479" s="61"/>
      <c r="X479" s="61"/>
      <c r="Y479" s="61"/>
      <c r="Z479" s="61"/>
      <c r="AA479" s="34"/>
    </row>
    <row r="480" spans="9:27" x14ac:dyDescent="0.3">
      <c r="I480" s="72"/>
      <c r="K480" s="32">
        <v>466</v>
      </c>
      <c r="L480" s="34"/>
      <c r="M480" s="34"/>
      <c r="N480" s="34"/>
      <c r="O480" s="38"/>
      <c r="P480" s="38"/>
      <c r="Q480" s="38"/>
      <c r="R480" s="34"/>
      <c r="S480" s="33"/>
      <c r="T480" s="2"/>
      <c r="U480" s="33"/>
      <c r="V480" s="2"/>
      <c r="W480" s="61"/>
      <c r="X480" s="61"/>
      <c r="Y480" s="61"/>
      <c r="Z480" s="61"/>
      <c r="AA480" s="34"/>
    </row>
    <row r="481" spans="9:27" x14ac:dyDescent="0.3">
      <c r="I481" s="72"/>
      <c r="K481" s="32">
        <v>467</v>
      </c>
      <c r="L481" s="34"/>
      <c r="M481" s="34"/>
      <c r="N481" s="34"/>
      <c r="O481" s="38"/>
      <c r="P481" s="38"/>
      <c r="Q481" s="38"/>
      <c r="R481" s="34"/>
      <c r="S481" s="33"/>
      <c r="T481" s="2"/>
      <c r="U481" s="33"/>
      <c r="V481" s="2"/>
      <c r="W481" s="61"/>
      <c r="X481" s="61"/>
      <c r="Y481" s="61"/>
      <c r="Z481" s="61"/>
      <c r="AA481" s="34"/>
    </row>
    <row r="482" spans="9:27" x14ac:dyDescent="0.3">
      <c r="I482" s="72"/>
      <c r="K482" s="32">
        <v>468</v>
      </c>
      <c r="L482" s="34"/>
      <c r="M482" s="34"/>
      <c r="N482" s="34"/>
      <c r="O482" s="38"/>
      <c r="P482" s="38"/>
      <c r="Q482" s="38"/>
      <c r="R482" s="34"/>
      <c r="S482" s="33"/>
      <c r="T482" s="2"/>
      <c r="U482" s="33"/>
      <c r="V482" s="2"/>
      <c r="W482" s="61"/>
      <c r="X482" s="61"/>
      <c r="Y482" s="61"/>
      <c r="Z482" s="61"/>
      <c r="AA482" s="34"/>
    </row>
    <row r="483" spans="9:27" x14ac:dyDescent="0.3">
      <c r="I483" s="72"/>
      <c r="K483" s="32">
        <v>469</v>
      </c>
      <c r="L483" s="34"/>
      <c r="M483" s="34"/>
      <c r="N483" s="34"/>
      <c r="O483" s="38"/>
      <c r="P483" s="38"/>
      <c r="Q483" s="38"/>
      <c r="R483" s="34"/>
      <c r="S483" s="33"/>
      <c r="T483" s="2"/>
      <c r="U483" s="33"/>
      <c r="V483" s="2"/>
      <c r="W483" s="61"/>
      <c r="X483" s="61"/>
      <c r="Y483" s="61"/>
      <c r="Z483" s="61"/>
      <c r="AA483" s="34"/>
    </row>
    <row r="484" spans="9:27" x14ac:dyDescent="0.3">
      <c r="I484" s="72"/>
      <c r="K484" s="32">
        <v>470</v>
      </c>
      <c r="L484" s="34"/>
      <c r="M484" s="34"/>
      <c r="N484" s="34"/>
      <c r="O484" s="38"/>
      <c r="P484" s="38"/>
      <c r="Q484" s="38"/>
      <c r="R484" s="34"/>
      <c r="S484" s="33"/>
      <c r="T484" s="2"/>
      <c r="U484" s="33"/>
      <c r="V484" s="2"/>
      <c r="W484" s="61"/>
      <c r="X484" s="61"/>
      <c r="Y484" s="61"/>
      <c r="Z484" s="61"/>
      <c r="AA484" s="34"/>
    </row>
    <row r="485" spans="9:27" x14ac:dyDescent="0.3">
      <c r="I485" s="72"/>
      <c r="K485" s="32">
        <v>471</v>
      </c>
      <c r="L485" s="34"/>
      <c r="M485" s="34"/>
      <c r="N485" s="34"/>
      <c r="O485" s="38"/>
      <c r="P485" s="38"/>
      <c r="Q485" s="38"/>
      <c r="R485" s="34"/>
      <c r="S485" s="33"/>
      <c r="T485" s="2"/>
      <c r="U485" s="33"/>
      <c r="V485" s="2"/>
      <c r="W485" s="61"/>
      <c r="X485" s="61"/>
      <c r="Y485" s="61"/>
      <c r="Z485" s="61"/>
      <c r="AA485" s="34"/>
    </row>
    <row r="486" spans="9:27" x14ac:dyDescent="0.3">
      <c r="I486" s="72"/>
      <c r="K486" s="32">
        <v>472</v>
      </c>
      <c r="L486" s="34"/>
      <c r="M486" s="34"/>
      <c r="N486" s="34"/>
      <c r="O486" s="38"/>
      <c r="P486" s="38"/>
      <c r="Q486" s="38"/>
      <c r="R486" s="34"/>
      <c r="S486" s="33"/>
      <c r="T486" s="2"/>
      <c r="U486" s="33"/>
      <c r="V486" s="2"/>
      <c r="W486" s="61"/>
      <c r="X486" s="61"/>
      <c r="Y486" s="61"/>
      <c r="Z486" s="61"/>
      <c r="AA486" s="34"/>
    </row>
    <row r="487" spans="9:27" x14ac:dyDescent="0.3">
      <c r="I487" s="72"/>
      <c r="K487" s="32">
        <v>473</v>
      </c>
      <c r="L487" s="34"/>
      <c r="M487" s="34"/>
      <c r="N487" s="34"/>
      <c r="O487" s="38"/>
      <c r="P487" s="38"/>
      <c r="Q487" s="38"/>
      <c r="R487" s="34"/>
      <c r="S487" s="33"/>
      <c r="T487" s="2"/>
      <c r="U487" s="33"/>
      <c r="V487" s="2"/>
      <c r="W487" s="61"/>
      <c r="X487" s="61"/>
      <c r="Y487" s="61"/>
      <c r="Z487" s="61"/>
      <c r="AA487" s="34"/>
    </row>
    <row r="488" spans="9:27" x14ac:dyDescent="0.3">
      <c r="I488" s="72"/>
      <c r="K488" s="32">
        <v>474</v>
      </c>
      <c r="L488" s="34"/>
      <c r="M488" s="34"/>
      <c r="N488" s="34"/>
      <c r="O488" s="38"/>
      <c r="P488" s="38"/>
      <c r="Q488" s="38"/>
      <c r="R488" s="34"/>
      <c r="S488" s="33"/>
      <c r="T488" s="2"/>
      <c r="U488" s="33"/>
      <c r="V488" s="2"/>
      <c r="W488" s="61"/>
      <c r="X488" s="61"/>
      <c r="Y488" s="61"/>
      <c r="Z488" s="61"/>
      <c r="AA488" s="34"/>
    </row>
    <row r="489" spans="9:27" x14ac:dyDescent="0.3">
      <c r="I489" s="72"/>
      <c r="K489" s="32">
        <v>475</v>
      </c>
      <c r="L489" s="34"/>
      <c r="M489" s="34"/>
      <c r="N489" s="34"/>
      <c r="O489" s="38"/>
      <c r="P489" s="38"/>
      <c r="Q489" s="38"/>
      <c r="R489" s="34"/>
      <c r="S489" s="33"/>
      <c r="T489" s="2"/>
      <c r="U489" s="33"/>
      <c r="V489" s="2"/>
      <c r="W489" s="61"/>
      <c r="X489" s="61"/>
      <c r="Y489" s="61"/>
      <c r="Z489" s="61"/>
      <c r="AA489" s="34"/>
    </row>
    <row r="490" spans="9:27" x14ac:dyDescent="0.3">
      <c r="I490" s="72"/>
      <c r="K490" s="32">
        <v>476</v>
      </c>
      <c r="L490" s="34"/>
      <c r="M490" s="34"/>
      <c r="N490" s="34"/>
      <c r="O490" s="38"/>
      <c r="P490" s="38"/>
      <c r="Q490" s="38"/>
      <c r="R490" s="34"/>
      <c r="S490" s="33"/>
      <c r="T490" s="2"/>
      <c r="U490" s="33"/>
      <c r="V490" s="2"/>
      <c r="W490" s="61"/>
      <c r="X490" s="61"/>
      <c r="Y490" s="61"/>
      <c r="Z490" s="61"/>
      <c r="AA490" s="34"/>
    </row>
    <row r="491" spans="9:27" x14ac:dyDescent="0.3">
      <c r="I491" s="72"/>
      <c r="K491" s="32">
        <v>477</v>
      </c>
      <c r="L491" s="34"/>
      <c r="M491" s="34"/>
      <c r="N491" s="34"/>
      <c r="O491" s="38"/>
      <c r="P491" s="38"/>
      <c r="Q491" s="38"/>
      <c r="R491" s="34"/>
      <c r="S491" s="33"/>
      <c r="T491" s="2"/>
      <c r="U491" s="33"/>
      <c r="V491" s="2"/>
      <c r="W491" s="61"/>
      <c r="X491" s="61"/>
      <c r="Y491" s="61"/>
      <c r="Z491" s="61"/>
      <c r="AA491" s="34"/>
    </row>
    <row r="492" spans="9:27" x14ac:dyDescent="0.3">
      <c r="I492" s="72"/>
      <c r="K492" s="32">
        <v>478</v>
      </c>
      <c r="L492" s="34"/>
      <c r="M492" s="34"/>
      <c r="N492" s="34"/>
      <c r="O492" s="38"/>
      <c r="P492" s="38"/>
      <c r="Q492" s="38"/>
      <c r="R492" s="34"/>
      <c r="S492" s="33"/>
      <c r="T492" s="2"/>
      <c r="U492" s="33"/>
      <c r="V492" s="2"/>
      <c r="W492" s="61"/>
      <c r="X492" s="61"/>
      <c r="Y492" s="61"/>
      <c r="Z492" s="61"/>
      <c r="AA492" s="34"/>
    </row>
    <row r="493" spans="9:27" x14ac:dyDescent="0.3">
      <c r="I493" s="72"/>
      <c r="K493" s="32">
        <v>479</v>
      </c>
      <c r="L493" s="34"/>
      <c r="M493" s="34"/>
      <c r="N493" s="34"/>
      <c r="O493" s="38"/>
      <c r="P493" s="38"/>
      <c r="Q493" s="38"/>
      <c r="R493" s="34"/>
      <c r="S493" s="33"/>
      <c r="T493" s="2"/>
      <c r="U493" s="33"/>
      <c r="V493" s="2"/>
      <c r="W493" s="61"/>
      <c r="X493" s="61"/>
      <c r="Y493" s="61"/>
      <c r="Z493" s="61"/>
      <c r="AA493" s="34"/>
    </row>
    <row r="494" spans="9:27" x14ac:dyDescent="0.3">
      <c r="I494" s="72"/>
      <c r="K494" s="32">
        <v>480</v>
      </c>
      <c r="L494" s="34"/>
      <c r="M494" s="34"/>
      <c r="N494" s="34"/>
      <c r="O494" s="38"/>
      <c r="P494" s="38"/>
      <c r="Q494" s="38"/>
      <c r="R494" s="34"/>
      <c r="S494" s="33"/>
      <c r="T494" s="2"/>
      <c r="U494" s="33"/>
      <c r="V494" s="2"/>
      <c r="W494" s="61"/>
      <c r="X494" s="61"/>
      <c r="Y494" s="61"/>
      <c r="Z494" s="61"/>
      <c r="AA494" s="34"/>
    </row>
    <row r="495" spans="9:27" x14ac:dyDescent="0.3">
      <c r="I495" s="72"/>
      <c r="K495" s="32">
        <v>481</v>
      </c>
      <c r="L495" s="34"/>
      <c r="M495" s="34"/>
      <c r="N495" s="34"/>
      <c r="O495" s="38"/>
      <c r="P495" s="38"/>
      <c r="Q495" s="38"/>
      <c r="R495" s="34"/>
      <c r="S495" s="33"/>
      <c r="T495" s="2"/>
      <c r="U495" s="33"/>
      <c r="V495" s="2"/>
      <c r="W495" s="61"/>
      <c r="X495" s="61"/>
      <c r="Y495" s="61"/>
      <c r="Z495" s="61"/>
      <c r="AA495" s="34"/>
    </row>
    <row r="496" spans="9:27" x14ac:dyDescent="0.3">
      <c r="I496" s="72"/>
      <c r="K496" s="32">
        <v>482</v>
      </c>
      <c r="L496" s="34"/>
      <c r="M496" s="34"/>
      <c r="N496" s="34"/>
      <c r="O496" s="38"/>
      <c r="P496" s="38"/>
      <c r="Q496" s="38"/>
      <c r="R496" s="34"/>
      <c r="S496" s="33"/>
      <c r="T496" s="2"/>
      <c r="U496" s="33"/>
      <c r="V496" s="2"/>
      <c r="W496" s="61"/>
      <c r="X496" s="61"/>
      <c r="Y496" s="61"/>
      <c r="Z496" s="61"/>
      <c r="AA496" s="34"/>
    </row>
    <row r="497" spans="9:27" x14ac:dyDescent="0.3">
      <c r="I497" s="72"/>
      <c r="K497" s="32">
        <v>483</v>
      </c>
      <c r="L497" s="34"/>
      <c r="M497" s="34"/>
      <c r="N497" s="34"/>
      <c r="O497" s="38"/>
      <c r="P497" s="38"/>
      <c r="Q497" s="38"/>
      <c r="R497" s="34"/>
      <c r="S497" s="33"/>
      <c r="T497" s="2"/>
      <c r="U497" s="33"/>
      <c r="V497" s="2"/>
      <c r="W497" s="61"/>
      <c r="X497" s="61"/>
      <c r="Y497" s="61"/>
      <c r="Z497" s="61"/>
      <c r="AA497" s="34"/>
    </row>
    <row r="498" spans="9:27" x14ac:dyDescent="0.3">
      <c r="I498" s="72"/>
      <c r="K498" s="32">
        <v>484</v>
      </c>
      <c r="L498" s="34"/>
      <c r="M498" s="34"/>
      <c r="N498" s="34"/>
      <c r="O498" s="38"/>
      <c r="P498" s="38"/>
      <c r="Q498" s="38"/>
      <c r="R498" s="34"/>
      <c r="S498" s="33"/>
      <c r="T498" s="2"/>
      <c r="U498" s="33"/>
      <c r="V498" s="2"/>
      <c r="W498" s="61"/>
      <c r="X498" s="61"/>
      <c r="Y498" s="61"/>
      <c r="Z498" s="61"/>
      <c r="AA498" s="34"/>
    </row>
    <row r="499" spans="9:27" x14ac:dyDescent="0.3">
      <c r="I499" s="72"/>
      <c r="K499" s="32">
        <v>485</v>
      </c>
      <c r="L499" s="34"/>
      <c r="M499" s="34"/>
      <c r="N499" s="34"/>
      <c r="O499" s="38"/>
      <c r="P499" s="38"/>
      <c r="Q499" s="38"/>
      <c r="R499" s="34"/>
      <c r="S499" s="33"/>
      <c r="T499" s="2"/>
      <c r="U499" s="33"/>
      <c r="V499" s="2"/>
      <c r="W499" s="61"/>
      <c r="X499" s="61"/>
      <c r="Y499" s="61"/>
      <c r="Z499" s="61"/>
      <c r="AA499" s="34"/>
    </row>
    <row r="500" spans="9:27" x14ac:dyDescent="0.3">
      <c r="I500" s="72"/>
      <c r="K500" s="32">
        <v>486</v>
      </c>
      <c r="L500" s="34"/>
      <c r="M500" s="34"/>
      <c r="N500" s="34"/>
      <c r="O500" s="38"/>
      <c r="P500" s="38"/>
      <c r="Q500" s="38"/>
      <c r="R500" s="34"/>
      <c r="S500" s="33"/>
      <c r="T500" s="2"/>
      <c r="U500" s="33"/>
      <c r="V500" s="2"/>
      <c r="W500" s="61"/>
      <c r="X500" s="61"/>
      <c r="Y500" s="61"/>
      <c r="Z500" s="61"/>
      <c r="AA500" s="34"/>
    </row>
    <row r="501" spans="9:27" x14ac:dyDescent="0.3">
      <c r="I501" s="72"/>
      <c r="K501" s="32">
        <v>487</v>
      </c>
      <c r="L501" s="34"/>
      <c r="M501" s="34"/>
      <c r="N501" s="34"/>
      <c r="O501" s="38"/>
      <c r="P501" s="38"/>
      <c r="Q501" s="38"/>
      <c r="R501" s="34"/>
      <c r="S501" s="33"/>
      <c r="T501" s="2"/>
      <c r="U501" s="33"/>
      <c r="V501" s="2"/>
      <c r="W501" s="61"/>
      <c r="X501" s="61"/>
      <c r="Y501" s="61"/>
      <c r="Z501" s="61"/>
      <c r="AA501" s="34"/>
    </row>
    <row r="502" spans="9:27" x14ac:dyDescent="0.3">
      <c r="I502" s="72"/>
      <c r="K502" s="32">
        <v>488</v>
      </c>
      <c r="L502" s="34"/>
      <c r="M502" s="34"/>
      <c r="N502" s="34"/>
      <c r="O502" s="38"/>
      <c r="P502" s="38"/>
      <c r="Q502" s="38"/>
      <c r="R502" s="34"/>
      <c r="S502" s="33"/>
      <c r="T502" s="2"/>
      <c r="U502" s="33"/>
      <c r="V502" s="2"/>
      <c r="W502" s="61"/>
      <c r="X502" s="61"/>
      <c r="Y502" s="61"/>
      <c r="Z502" s="61"/>
      <c r="AA502" s="34"/>
    </row>
    <row r="503" spans="9:27" x14ac:dyDescent="0.3">
      <c r="I503" s="72"/>
      <c r="K503" s="32">
        <v>489</v>
      </c>
      <c r="L503" s="34"/>
      <c r="M503" s="34"/>
      <c r="N503" s="34"/>
      <c r="O503" s="38"/>
      <c r="P503" s="38"/>
      <c r="Q503" s="38"/>
      <c r="R503" s="34"/>
      <c r="S503" s="33"/>
      <c r="T503" s="2"/>
      <c r="U503" s="33"/>
      <c r="V503" s="2"/>
      <c r="W503" s="61"/>
      <c r="X503" s="61"/>
      <c r="Y503" s="61"/>
      <c r="Z503" s="61"/>
      <c r="AA503" s="34"/>
    </row>
    <row r="504" spans="9:27" x14ac:dyDescent="0.3">
      <c r="I504" s="72"/>
      <c r="K504" s="32">
        <v>490</v>
      </c>
      <c r="L504" s="34"/>
      <c r="M504" s="34"/>
      <c r="N504" s="34"/>
      <c r="O504" s="38"/>
      <c r="P504" s="38"/>
      <c r="Q504" s="38"/>
      <c r="R504" s="34"/>
      <c r="S504" s="33"/>
      <c r="T504" s="2"/>
      <c r="U504" s="33"/>
      <c r="V504" s="2"/>
      <c r="W504" s="61"/>
      <c r="X504" s="61"/>
      <c r="Y504" s="61"/>
      <c r="Z504" s="61"/>
      <c r="AA504" s="34"/>
    </row>
    <row r="505" spans="9:27" x14ac:dyDescent="0.3">
      <c r="I505" s="72"/>
      <c r="K505" s="32">
        <v>491</v>
      </c>
      <c r="L505" s="34"/>
      <c r="M505" s="34"/>
      <c r="N505" s="34"/>
      <c r="O505" s="38"/>
      <c r="P505" s="38"/>
      <c r="Q505" s="38"/>
      <c r="R505" s="34"/>
      <c r="S505" s="33"/>
      <c r="T505" s="2"/>
      <c r="U505" s="33"/>
      <c r="V505" s="2"/>
      <c r="W505" s="61"/>
      <c r="X505" s="61"/>
      <c r="Y505" s="61"/>
      <c r="Z505" s="61"/>
      <c r="AA505" s="34"/>
    </row>
    <row r="506" spans="9:27" x14ac:dyDescent="0.3">
      <c r="I506" s="72"/>
      <c r="K506" s="32">
        <v>492</v>
      </c>
      <c r="L506" s="34"/>
      <c r="M506" s="34"/>
      <c r="N506" s="34"/>
      <c r="O506" s="38"/>
      <c r="P506" s="38"/>
      <c r="Q506" s="38"/>
      <c r="R506" s="34"/>
      <c r="S506" s="33"/>
      <c r="T506" s="2"/>
      <c r="U506" s="33"/>
      <c r="V506" s="2"/>
      <c r="W506" s="61"/>
      <c r="X506" s="61"/>
      <c r="Y506" s="61"/>
      <c r="Z506" s="61"/>
      <c r="AA506" s="34"/>
    </row>
    <row r="507" spans="9:27" x14ac:dyDescent="0.3">
      <c r="I507" s="72"/>
      <c r="K507" s="32">
        <v>493</v>
      </c>
      <c r="L507" s="34"/>
      <c r="M507" s="34"/>
      <c r="N507" s="34"/>
      <c r="O507" s="38"/>
      <c r="P507" s="38"/>
      <c r="Q507" s="38"/>
      <c r="R507" s="34"/>
      <c r="S507" s="33"/>
      <c r="T507" s="2"/>
      <c r="U507" s="33"/>
      <c r="V507" s="2"/>
      <c r="W507" s="61"/>
      <c r="X507" s="61"/>
      <c r="Y507" s="61"/>
      <c r="Z507" s="61"/>
      <c r="AA507" s="34"/>
    </row>
    <row r="508" spans="9:27" x14ac:dyDescent="0.3">
      <c r="I508" s="72"/>
      <c r="K508" s="32">
        <v>494</v>
      </c>
      <c r="L508" s="34"/>
      <c r="M508" s="34"/>
      <c r="N508" s="34"/>
      <c r="O508" s="38"/>
      <c r="P508" s="38"/>
      <c r="Q508" s="38"/>
      <c r="R508" s="34"/>
      <c r="S508" s="33"/>
      <c r="T508" s="2"/>
      <c r="U508" s="33"/>
      <c r="V508" s="2"/>
      <c r="W508" s="61"/>
      <c r="X508" s="61"/>
      <c r="Y508" s="61"/>
      <c r="Z508" s="61"/>
      <c r="AA508" s="34"/>
    </row>
    <row r="509" spans="9:27" x14ac:dyDescent="0.3">
      <c r="I509" s="72"/>
      <c r="K509" s="32">
        <v>495</v>
      </c>
      <c r="L509" s="34"/>
      <c r="M509" s="34"/>
      <c r="N509" s="34"/>
      <c r="O509" s="38"/>
      <c r="P509" s="38"/>
      <c r="Q509" s="38"/>
      <c r="R509" s="34"/>
      <c r="S509" s="33"/>
      <c r="T509" s="2"/>
      <c r="U509" s="33"/>
      <c r="V509" s="2"/>
      <c r="W509" s="61"/>
      <c r="X509" s="61"/>
      <c r="Y509" s="61"/>
      <c r="Z509" s="61"/>
      <c r="AA509" s="34"/>
    </row>
    <row r="510" spans="9:27" x14ac:dyDescent="0.3">
      <c r="I510" s="72"/>
      <c r="K510" s="32">
        <v>496</v>
      </c>
      <c r="L510" s="34"/>
      <c r="M510" s="34"/>
      <c r="N510" s="34"/>
      <c r="O510" s="38"/>
      <c r="P510" s="38"/>
      <c r="Q510" s="38"/>
      <c r="R510" s="34"/>
      <c r="S510" s="33"/>
      <c r="T510" s="2"/>
      <c r="U510" s="33"/>
      <c r="V510" s="2"/>
      <c r="W510" s="61"/>
      <c r="X510" s="61"/>
      <c r="Y510" s="61"/>
      <c r="Z510" s="61"/>
      <c r="AA510" s="34"/>
    </row>
    <row r="511" spans="9:27" x14ac:dyDescent="0.3">
      <c r="I511" s="72"/>
      <c r="K511" s="32">
        <v>497</v>
      </c>
      <c r="L511" s="34"/>
      <c r="M511" s="34"/>
      <c r="N511" s="34"/>
      <c r="O511" s="38"/>
      <c r="P511" s="38"/>
      <c r="Q511" s="38"/>
      <c r="R511" s="34"/>
      <c r="S511" s="33"/>
      <c r="T511" s="2"/>
      <c r="U511" s="33"/>
      <c r="V511" s="2"/>
      <c r="W511" s="61"/>
      <c r="X511" s="61"/>
      <c r="Y511" s="61"/>
      <c r="Z511" s="61"/>
      <c r="AA511" s="34"/>
    </row>
    <row r="512" spans="9:27" x14ac:dyDescent="0.3">
      <c r="I512" s="72"/>
      <c r="K512" s="32">
        <v>498</v>
      </c>
      <c r="L512" s="34"/>
      <c r="M512" s="34"/>
      <c r="N512" s="34"/>
      <c r="O512" s="38"/>
      <c r="P512" s="38"/>
      <c r="Q512" s="38"/>
      <c r="R512" s="34"/>
      <c r="S512" s="33"/>
      <c r="T512" s="2"/>
      <c r="U512" s="33"/>
      <c r="V512" s="2"/>
      <c r="W512" s="61"/>
      <c r="X512" s="61"/>
      <c r="Y512" s="61"/>
      <c r="Z512" s="61"/>
      <c r="AA512" s="34"/>
    </row>
    <row r="513" spans="9:27" x14ac:dyDescent="0.3">
      <c r="I513" s="72"/>
      <c r="K513" s="32">
        <v>499</v>
      </c>
      <c r="L513" s="34"/>
      <c r="M513" s="34"/>
      <c r="N513" s="34"/>
      <c r="O513" s="38"/>
      <c r="P513" s="38"/>
      <c r="Q513" s="38"/>
      <c r="R513" s="34"/>
      <c r="S513" s="33"/>
      <c r="T513" s="2"/>
      <c r="U513" s="33"/>
      <c r="V513" s="2"/>
      <c r="W513" s="61"/>
      <c r="X513" s="61"/>
      <c r="Y513" s="61"/>
      <c r="Z513" s="61"/>
      <c r="AA513" s="34"/>
    </row>
    <row r="514" spans="9:27" x14ac:dyDescent="0.3">
      <c r="I514" s="72"/>
      <c r="K514" s="32">
        <v>500</v>
      </c>
      <c r="L514" s="34"/>
      <c r="M514" s="34"/>
      <c r="N514" s="34"/>
      <c r="O514" s="38"/>
      <c r="P514" s="38"/>
      <c r="Q514" s="38"/>
      <c r="R514" s="34"/>
      <c r="S514" s="33"/>
      <c r="T514" s="2"/>
      <c r="U514" s="33"/>
      <c r="V514" s="2"/>
      <c r="W514" s="61"/>
      <c r="X514" s="61"/>
      <c r="Y514" s="61"/>
      <c r="Z514" s="61"/>
      <c r="AA514" s="34"/>
    </row>
    <row r="515" spans="9:27" x14ac:dyDescent="0.3">
      <c r="I515" s="72"/>
      <c r="K515" s="32">
        <v>501</v>
      </c>
      <c r="L515" s="34"/>
      <c r="M515" s="34"/>
      <c r="N515" s="34"/>
      <c r="O515" s="38"/>
      <c r="P515" s="38"/>
      <c r="Q515" s="38"/>
      <c r="R515" s="34"/>
      <c r="S515" s="33"/>
      <c r="T515" s="2"/>
      <c r="U515" s="33"/>
      <c r="V515" s="2"/>
      <c r="W515" s="61"/>
      <c r="X515" s="61"/>
      <c r="Y515" s="61"/>
      <c r="Z515" s="61"/>
      <c r="AA515" s="34"/>
    </row>
    <row r="516" spans="9:27" x14ac:dyDescent="0.3">
      <c r="I516" s="72"/>
      <c r="K516" s="32">
        <v>502</v>
      </c>
      <c r="L516" s="34"/>
      <c r="M516" s="34"/>
      <c r="N516" s="34"/>
      <c r="O516" s="38"/>
      <c r="P516" s="38"/>
      <c r="Q516" s="38"/>
      <c r="R516" s="34"/>
      <c r="S516" s="33"/>
      <c r="T516" s="2"/>
      <c r="U516" s="33"/>
      <c r="V516" s="2"/>
      <c r="W516" s="61"/>
      <c r="X516" s="61"/>
      <c r="Y516" s="61"/>
      <c r="Z516" s="61"/>
      <c r="AA516" s="34"/>
    </row>
    <row r="517" spans="9:27" x14ac:dyDescent="0.3">
      <c r="I517" s="72"/>
      <c r="K517" s="32">
        <v>503</v>
      </c>
      <c r="L517" s="34"/>
      <c r="M517" s="34"/>
      <c r="N517" s="34"/>
      <c r="O517" s="38"/>
      <c r="P517" s="38"/>
      <c r="Q517" s="38"/>
      <c r="R517" s="34"/>
      <c r="S517" s="33"/>
      <c r="T517" s="2"/>
      <c r="U517" s="33"/>
      <c r="V517" s="2"/>
      <c r="W517" s="61"/>
      <c r="X517" s="61"/>
      <c r="Y517" s="61"/>
      <c r="Z517" s="61"/>
      <c r="AA517" s="34"/>
    </row>
    <row r="518" spans="9:27" x14ac:dyDescent="0.3">
      <c r="I518" s="72"/>
      <c r="K518" s="32">
        <v>504</v>
      </c>
      <c r="L518" s="34"/>
      <c r="M518" s="34"/>
      <c r="N518" s="34"/>
      <c r="O518" s="38"/>
      <c r="P518" s="38"/>
      <c r="Q518" s="38"/>
      <c r="R518" s="34"/>
      <c r="S518" s="33"/>
      <c r="T518" s="2"/>
      <c r="U518" s="33"/>
      <c r="V518" s="2"/>
      <c r="W518" s="61"/>
      <c r="X518" s="61"/>
      <c r="Y518" s="61"/>
      <c r="Z518" s="61"/>
      <c r="AA518" s="34"/>
    </row>
    <row r="519" spans="9:27" x14ac:dyDescent="0.3">
      <c r="I519" s="72"/>
      <c r="K519" s="32">
        <v>505</v>
      </c>
      <c r="L519" s="34"/>
      <c r="M519" s="34"/>
      <c r="N519" s="34"/>
      <c r="O519" s="38"/>
      <c r="P519" s="38"/>
      <c r="Q519" s="38"/>
      <c r="R519" s="34"/>
      <c r="S519" s="33"/>
      <c r="T519" s="2"/>
      <c r="U519" s="33"/>
      <c r="V519" s="2"/>
      <c r="W519" s="61"/>
      <c r="X519" s="61"/>
      <c r="Y519" s="61"/>
      <c r="Z519" s="61"/>
      <c r="AA519" s="34"/>
    </row>
    <row r="520" spans="9:27" x14ac:dyDescent="0.3">
      <c r="I520" s="72"/>
      <c r="K520" s="32">
        <v>506</v>
      </c>
      <c r="L520" s="34"/>
      <c r="M520" s="34"/>
      <c r="N520" s="34"/>
      <c r="O520" s="38"/>
      <c r="P520" s="38"/>
      <c r="Q520" s="38"/>
      <c r="R520" s="34"/>
      <c r="S520" s="33"/>
      <c r="T520" s="2"/>
      <c r="U520" s="33"/>
      <c r="V520" s="2"/>
      <c r="W520" s="61"/>
      <c r="X520" s="61"/>
      <c r="Y520" s="61"/>
      <c r="Z520" s="61"/>
      <c r="AA520" s="34"/>
    </row>
    <row r="521" spans="9:27" x14ac:dyDescent="0.3">
      <c r="I521" s="72"/>
      <c r="K521" s="32">
        <v>507</v>
      </c>
      <c r="L521" s="34"/>
      <c r="M521" s="34"/>
      <c r="N521" s="34"/>
      <c r="O521" s="38"/>
      <c r="P521" s="38"/>
      <c r="Q521" s="38"/>
      <c r="R521" s="34"/>
      <c r="S521" s="33"/>
      <c r="T521" s="2"/>
      <c r="U521" s="33"/>
      <c r="V521" s="2"/>
      <c r="W521" s="61"/>
      <c r="X521" s="61"/>
      <c r="Y521" s="61"/>
      <c r="Z521" s="61"/>
      <c r="AA521" s="34"/>
    </row>
    <row r="522" spans="9:27" x14ac:dyDescent="0.3">
      <c r="I522" s="72"/>
      <c r="K522" s="32">
        <v>508</v>
      </c>
      <c r="L522" s="34"/>
      <c r="M522" s="34"/>
      <c r="N522" s="34"/>
      <c r="O522" s="38"/>
      <c r="P522" s="38"/>
      <c r="Q522" s="38"/>
      <c r="R522" s="34"/>
      <c r="S522" s="33"/>
      <c r="T522" s="2"/>
      <c r="U522" s="33"/>
      <c r="V522" s="2"/>
      <c r="W522" s="61"/>
      <c r="X522" s="61"/>
      <c r="Y522" s="61"/>
      <c r="Z522" s="61"/>
      <c r="AA522" s="34"/>
    </row>
    <row r="523" spans="9:27" x14ac:dyDescent="0.3">
      <c r="I523" s="72"/>
      <c r="K523" s="32">
        <v>509</v>
      </c>
      <c r="L523" s="34"/>
      <c r="M523" s="34"/>
      <c r="N523" s="34"/>
      <c r="O523" s="38"/>
      <c r="P523" s="38"/>
      <c r="Q523" s="38"/>
      <c r="R523" s="34"/>
      <c r="S523" s="33"/>
      <c r="T523" s="2"/>
      <c r="U523" s="33"/>
      <c r="V523" s="2"/>
      <c r="W523" s="61"/>
      <c r="X523" s="61"/>
      <c r="Y523" s="61"/>
      <c r="Z523" s="61"/>
      <c r="AA523" s="34"/>
    </row>
    <row r="524" spans="9:27" x14ac:dyDescent="0.3">
      <c r="I524" s="72"/>
      <c r="K524" s="32">
        <v>510</v>
      </c>
      <c r="L524" s="34"/>
      <c r="M524" s="34"/>
      <c r="N524" s="34"/>
      <c r="O524" s="38"/>
      <c r="P524" s="38"/>
      <c r="Q524" s="38"/>
      <c r="R524" s="34"/>
      <c r="S524" s="33"/>
      <c r="T524" s="2"/>
      <c r="U524" s="33"/>
      <c r="V524" s="2"/>
      <c r="W524" s="61"/>
      <c r="X524" s="61"/>
      <c r="Y524" s="61"/>
      <c r="Z524" s="61"/>
      <c r="AA524" s="34"/>
    </row>
    <row r="525" spans="9:27" x14ac:dyDescent="0.3">
      <c r="I525" s="72"/>
      <c r="K525" s="32">
        <v>511</v>
      </c>
      <c r="L525" s="34"/>
      <c r="M525" s="34"/>
      <c r="N525" s="34"/>
      <c r="O525" s="38"/>
      <c r="P525" s="38"/>
      <c r="Q525" s="38"/>
      <c r="R525" s="34"/>
      <c r="S525" s="33"/>
      <c r="T525" s="2"/>
      <c r="U525" s="33"/>
      <c r="V525" s="2"/>
      <c r="W525" s="61"/>
      <c r="X525" s="61"/>
      <c r="Y525" s="61"/>
      <c r="Z525" s="61"/>
      <c r="AA525" s="34"/>
    </row>
    <row r="526" spans="9:27" x14ac:dyDescent="0.3">
      <c r="I526" s="72"/>
      <c r="K526" s="32">
        <v>512</v>
      </c>
      <c r="L526" s="34"/>
      <c r="M526" s="34"/>
      <c r="N526" s="34"/>
      <c r="O526" s="38"/>
      <c r="P526" s="38"/>
      <c r="Q526" s="38"/>
      <c r="R526" s="34"/>
      <c r="S526" s="33"/>
      <c r="T526" s="2"/>
      <c r="U526" s="33"/>
      <c r="V526" s="2"/>
      <c r="W526" s="61"/>
      <c r="X526" s="61"/>
      <c r="Y526" s="61"/>
      <c r="Z526" s="61"/>
      <c r="AA526" s="34"/>
    </row>
    <row r="527" spans="9:27" x14ac:dyDescent="0.3">
      <c r="I527" s="72"/>
      <c r="K527" s="32">
        <v>513</v>
      </c>
      <c r="L527" s="34"/>
      <c r="M527" s="34"/>
      <c r="N527" s="34"/>
      <c r="O527" s="38"/>
      <c r="P527" s="38"/>
      <c r="Q527" s="38"/>
      <c r="R527" s="34"/>
      <c r="S527" s="33"/>
      <c r="T527" s="2"/>
      <c r="U527" s="33"/>
      <c r="V527" s="2"/>
      <c r="W527" s="61"/>
      <c r="X527" s="61"/>
      <c r="Y527" s="61"/>
      <c r="Z527" s="61"/>
      <c r="AA527" s="34"/>
    </row>
    <row r="528" spans="9:27" x14ac:dyDescent="0.3">
      <c r="I528" s="72"/>
      <c r="K528" s="32">
        <v>514</v>
      </c>
      <c r="L528" s="34"/>
      <c r="M528" s="34"/>
      <c r="N528" s="34"/>
      <c r="O528" s="38"/>
      <c r="P528" s="38"/>
      <c r="Q528" s="38"/>
      <c r="R528" s="34"/>
      <c r="S528" s="33"/>
      <c r="T528" s="2"/>
      <c r="U528" s="33"/>
      <c r="V528" s="2"/>
      <c r="W528" s="61"/>
      <c r="X528" s="61"/>
      <c r="Y528" s="61"/>
      <c r="Z528" s="61"/>
      <c r="AA528" s="34"/>
    </row>
    <row r="529" spans="9:27" x14ac:dyDescent="0.3">
      <c r="I529" s="72"/>
      <c r="K529" s="32">
        <v>515</v>
      </c>
      <c r="L529" s="34"/>
      <c r="M529" s="34"/>
      <c r="N529" s="34"/>
      <c r="O529" s="38"/>
      <c r="P529" s="38"/>
      <c r="Q529" s="38"/>
      <c r="R529" s="34"/>
      <c r="S529" s="33"/>
      <c r="T529" s="2"/>
      <c r="U529" s="33"/>
      <c r="V529" s="2"/>
      <c r="W529" s="61"/>
      <c r="X529" s="61"/>
      <c r="Y529" s="61"/>
      <c r="Z529" s="61"/>
      <c r="AA529" s="34"/>
    </row>
    <row r="530" spans="9:27" x14ac:dyDescent="0.3">
      <c r="I530" s="72"/>
      <c r="K530" s="32">
        <v>516</v>
      </c>
      <c r="L530" s="34"/>
      <c r="M530" s="34"/>
      <c r="N530" s="34"/>
      <c r="O530" s="38"/>
      <c r="P530" s="38"/>
      <c r="Q530" s="38"/>
      <c r="R530" s="34"/>
      <c r="S530" s="33"/>
      <c r="T530" s="2"/>
      <c r="U530" s="33"/>
      <c r="V530" s="2"/>
      <c r="W530" s="61"/>
      <c r="X530" s="61"/>
      <c r="Y530" s="61"/>
      <c r="Z530" s="61"/>
      <c r="AA530" s="34"/>
    </row>
    <row r="531" spans="9:27" x14ac:dyDescent="0.3">
      <c r="I531" s="72"/>
      <c r="K531" s="32">
        <v>517</v>
      </c>
      <c r="L531" s="34"/>
      <c r="M531" s="34"/>
      <c r="N531" s="34"/>
      <c r="O531" s="38"/>
      <c r="P531" s="38"/>
      <c r="Q531" s="38"/>
      <c r="R531" s="34"/>
      <c r="S531" s="33"/>
      <c r="T531" s="2"/>
      <c r="U531" s="33"/>
      <c r="V531" s="2"/>
      <c r="W531" s="61"/>
      <c r="X531" s="61"/>
      <c r="Y531" s="61"/>
      <c r="Z531" s="61"/>
      <c r="AA531" s="34"/>
    </row>
    <row r="532" spans="9:27" x14ac:dyDescent="0.3">
      <c r="I532" s="72"/>
      <c r="K532" s="32">
        <v>518</v>
      </c>
      <c r="L532" s="34"/>
      <c r="M532" s="34"/>
      <c r="N532" s="34"/>
      <c r="O532" s="38"/>
      <c r="P532" s="38"/>
      <c r="Q532" s="38"/>
      <c r="R532" s="34"/>
      <c r="S532" s="33"/>
      <c r="T532" s="2"/>
      <c r="U532" s="33"/>
      <c r="V532" s="2"/>
      <c r="W532" s="61"/>
      <c r="X532" s="61"/>
      <c r="Y532" s="61"/>
      <c r="Z532" s="61"/>
      <c r="AA532" s="34"/>
    </row>
    <row r="533" spans="9:27" x14ac:dyDescent="0.3">
      <c r="I533" s="72"/>
      <c r="K533" s="32">
        <v>519</v>
      </c>
      <c r="L533" s="34"/>
      <c r="M533" s="34"/>
      <c r="N533" s="34"/>
      <c r="O533" s="38"/>
      <c r="P533" s="38"/>
      <c r="Q533" s="38"/>
      <c r="R533" s="34"/>
      <c r="S533" s="33"/>
      <c r="T533" s="2"/>
      <c r="U533" s="33"/>
      <c r="V533" s="2"/>
      <c r="W533" s="61"/>
      <c r="X533" s="61"/>
      <c r="Y533" s="61"/>
      <c r="Z533" s="61"/>
      <c r="AA533" s="34"/>
    </row>
    <row r="534" spans="9:27" x14ac:dyDescent="0.3">
      <c r="I534" s="72"/>
      <c r="K534" s="32">
        <v>520</v>
      </c>
      <c r="L534" s="34"/>
      <c r="M534" s="34"/>
      <c r="N534" s="34"/>
      <c r="O534" s="38"/>
      <c r="P534" s="38"/>
      <c r="Q534" s="38"/>
      <c r="R534" s="34"/>
      <c r="S534" s="33"/>
      <c r="T534" s="2"/>
      <c r="U534" s="33"/>
      <c r="V534" s="2"/>
      <c r="W534" s="61"/>
      <c r="X534" s="61"/>
      <c r="Y534" s="61"/>
      <c r="Z534" s="61"/>
      <c r="AA534" s="34"/>
    </row>
    <row r="535" spans="9:27" x14ac:dyDescent="0.3">
      <c r="I535" s="72"/>
      <c r="K535" s="32">
        <v>521</v>
      </c>
      <c r="L535" s="34"/>
      <c r="M535" s="34"/>
      <c r="N535" s="34"/>
      <c r="O535" s="38"/>
      <c r="P535" s="38"/>
      <c r="Q535" s="38"/>
      <c r="R535" s="34"/>
      <c r="S535" s="33"/>
      <c r="T535" s="2"/>
      <c r="U535" s="33"/>
      <c r="V535" s="2"/>
      <c r="W535" s="61"/>
      <c r="X535" s="61"/>
      <c r="Y535" s="61"/>
      <c r="Z535" s="61"/>
      <c r="AA535" s="34"/>
    </row>
    <row r="536" spans="9:27" x14ac:dyDescent="0.3">
      <c r="I536" s="72"/>
      <c r="K536" s="32">
        <v>522</v>
      </c>
      <c r="L536" s="34"/>
      <c r="M536" s="34"/>
      <c r="N536" s="34"/>
      <c r="O536" s="38"/>
      <c r="P536" s="38"/>
      <c r="Q536" s="38"/>
      <c r="R536" s="34"/>
      <c r="S536" s="33"/>
      <c r="T536" s="2"/>
      <c r="U536" s="33"/>
      <c r="V536" s="2"/>
      <c r="W536" s="61"/>
      <c r="X536" s="61"/>
      <c r="Y536" s="61"/>
      <c r="Z536" s="61"/>
      <c r="AA536" s="34"/>
    </row>
    <row r="537" spans="9:27" x14ac:dyDescent="0.3">
      <c r="I537" s="72"/>
      <c r="K537" s="32">
        <v>523</v>
      </c>
      <c r="L537" s="34"/>
      <c r="M537" s="34"/>
      <c r="N537" s="34"/>
      <c r="O537" s="38"/>
      <c r="P537" s="38"/>
      <c r="Q537" s="38"/>
      <c r="R537" s="34"/>
      <c r="S537" s="33"/>
      <c r="T537" s="2"/>
      <c r="U537" s="33"/>
      <c r="V537" s="2"/>
      <c r="W537" s="61"/>
      <c r="X537" s="61"/>
      <c r="Y537" s="61"/>
      <c r="Z537" s="61"/>
      <c r="AA537" s="34"/>
    </row>
    <row r="538" spans="9:27" x14ac:dyDescent="0.3">
      <c r="I538" s="72"/>
      <c r="K538" s="32">
        <v>524</v>
      </c>
      <c r="L538" s="34"/>
      <c r="M538" s="34"/>
      <c r="N538" s="34"/>
      <c r="O538" s="38"/>
      <c r="P538" s="38"/>
      <c r="Q538" s="38"/>
      <c r="R538" s="34"/>
      <c r="S538" s="33"/>
      <c r="T538" s="2"/>
      <c r="U538" s="33"/>
      <c r="V538" s="2"/>
      <c r="W538" s="61"/>
      <c r="X538" s="61"/>
      <c r="Y538" s="61"/>
      <c r="Z538" s="61"/>
      <c r="AA538" s="34"/>
    </row>
    <row r="539" spans="9:27" x14ac:dyDescent="0.3">
      <c r="I539" s="72"/>
      <c r="K539" s="32">
        <v>525</v>
      </c>
      <c r="L539" s="34"/>
      <c r="M539" s="34"/>
      <c r="N539" s="34"/>
      <c r="O539" s="38"/>
      <c r="P539" s="38"/>
      <c r="Q539" s="38"/>
      <c r="R539" s="34"/>
      <c r="S539" s="33"/>
      <c r="T539" s="2"/>
      <c r="U539" s="33"/>
      <c r="V539" s="2"/>
      <c r="W539" s="61"/>
      <c r="X539" s="61"/>
      <c r="Y539" s="61"/>
      <c r="Z539" s="61"/>
      <c r="AA539" s="34"/>
    </row>
    <row r="540" spans="9:27" x14ac:dyDescent="0.3">
      <c r="I540" s="72"/>
      <c r="K540" s="32">
        <v>526</v>
      </c>
      <c r="L540" s="34"/>
      <c r="M540" s="34"/>
      <c r="N540" s="34"/>
      <c r="O540" s="38"/>
      <c r="P540" s="38"/>
      <c r="Q540" s="38"/>
      <c r="R540" s="34"/>
      <c r="S540" s="33"/>
      <c r="T540" s="2"/>
      <c r="U540" s="33"/>
      <c r="V540" s="2"/>
      <c r="W540" s="61"/>
      <c r="X540" s="61"/>
      <c r="Y540" s="61"/>
      <c r="Z540" s="61"/>
      <c r="AA540" s="34"/>
    </row>
    <row r="541" spans="9:27" x14ac:dyDescent="0.3">
      <c r="I541" s="72"/>
      <c r="K541" s="32">
        <v>527</v>
      </c>
      <c r="L541" s="34"/>
      <c r="M541" s="34"/>
      <c r="N541" s="34"/>
      <c r="O541" s="38"/>
      <c r="P541" s="38"/>
      <c r="Q541" s="38"/>
      <c r="R541" s="34"/>
      <c r="S541" s="33"/>
      <c r="T541" s="2"/>
      <c r="U541" s="33"/>
      <c r="V541" s="2"/>
      <c r="W541" s="61"/>
      <c r="X541" s="61"/>
      <c r="Y541" s="61"/>
      <c r="Z541" s="61"/>
      <c r="AA541" s="34"/>
    </row>
    <row r="542" spans="9:27" x14ac:dyDescent="0.3">
      <c r="I542" s="72"/>
      <c r="K542" s="32">
        <v>528</v>
      </c>
      <c r="L542" s="34"/>
      <c r="M542" s="34"/>
      <c r="N542" s="34"/>
      <c r="O542" s="38"/>
      <c r="P542" s="38"/>
      <c r="Q542" s="38"/>
      <c r="R542" s="34"/>
      <c r="S542" s="33"/>
      <c r="T542" s="2"/>
      <c r="U542" s="33"/>
      <c r="V542" s="2"/>
      <c r="W542" s="61"/>
      <c r="X542" s="61"/>
      <c r="Y542" s="61"/>
      <c r="Z542" s="61"/>
      <c r="AA542" s="34"/>
    </row>
    <row r="543" spans="9:27" x14ac:dyDescent="0.3">
      <c r="I543" s="72"/>
      <c r="K543" s="32">
        <v>529</v>
      </c>
      <c r="L543" s="34"/>
      <c r="M543" s="34"/>
      <c r="N543" s="34"/>
      <c r="O543" s="38"/>
      <c r="P543" s="38"/>
      <c r="Q543" s="38"/>
      <c r="R543" s="34"/>
      <c r="S543" s="33"/>
      <c r="T543" s="2"/>
      <c r="U543" s="33"/>
      <c r="V543" s="2"/>
      <c r="W543" s="61"/>
      <c r="X543" s="61"/>
      <c r="Y543" s="61"/>
      <c r="Z543" s="61"/>
      <c r="AA543" s="34"/>
    </row>
    <row r="544" spans="9:27" x14ac:dyDescent="0.3">
      <c r="I544" s="72"/>
      <c r="K544" s="32">
        <v>530</v>
      </c>
      <c r="L544" s="34"/>
      <c r="M544" s="34"/>
      <c r="N544" s="34"/>
      <c r="O544" s="38"/>
      <c r="P544" s="38"/>
      <c r="Q544" s="38"/>
      <c r="R544" s="34"/>
      <c r="S544" s="33"/>
      <c r="T544" s="2"/>
      <c r="U544" s="33"/>
      <c r="V544" s="2"/>
      <c r="W544" s="61"/>
      <c r="X544" s="61"/>
      <c r="Y544" s="61"/>
      <c r="Z544" s="61"/>
      <c r="AA544" s="34"/>
    </row>
    <row r="545" spans="9:27" x14ac:dyDescent="0.3">
      <c r="I545" s="72"/>
      <c r="K545" s="32">
        <v>531</v>
      </c>
      <c r="L545" s="34"/>
      <c r="M545" s="34"/>
      <c r="N545" s="34"/>
      <c r="O545" s="38"/>
      <c r="P545" s="38"/>
      <c r="Q545" s="38"/>
      <c r="R545" s="34"/>
      <c r="S545" s="33"/>
      <c r="T545" s="2"/>
      <c r="U545" s="33"/>
      <c r="V545" s="2"/>
      <c r="W545" s="61"/>
      <c r="X545" s="61"/>
      <c r="Y545" s="61"/>
      <c r="Z545" s="61"/>
      <c r="AA545" s="34"/>
    </row>
    <row r="546" spans="9:27" x14ac:dyDescent="0.3">
      <c r="I546" s="72"/>
      <c r="K546" s="32">
        <v>532</v>
      </c>
      <c r="L546" s="34"/>
      <c r="M546" s="34"/>
      <c r="N546" s="34"/>
      <c r="O546" s="38"/>
      <c r="P546" s="38"/>
      <c r="Q546" s="38"/>
      <c r="R546" s="34"/>
      <c r="S546" s="33"/>
      <c r="T546" s="2"/>
      <c r="U546" s="33"/>
      <c r="V546" s="2"/>
      <c r="W546" s="61"/>
      <c r="X546" s="61"/>
      <c r="Y546" s="61"/>
      <c r="Z546" s="61"/>
      <c r="AA546" s="34"/>
    </row>
    <row r="547" spans="9:27" x14ac:dyDescent="0.3">
      <c r="I547" s="72"/>
      <c r="K547" s="32">
        <v>533</v>
      </c>
      <c r="L547" s="34"/>
      <c r="M547" s="34"/>
      <c r="N547" s="34"/>
      <c r="O547" s="38"/>
      <c r="P547" s="38"/>
      <c r="Q547" s="38"/>
      <c r="R547" s="34"/>
      <c r="S547" s="33"/>
      <c r="T547" s="2"/>
      <c r="U547" s="33"/>
      <c r="V547" s="2"/>
      <c r="W547" s="61"/>
      <c r="X547" s="61"/>
      <c r="Y547" s="61"/>
      <c r="Z547" s="61"/>
      <c r="AA547" s="34"/>
    </row>
    <row r="548" spans="9:27" x14ac:dyDescent="0.3">
      <c r="I548" s="72"/>
      <c r="K548" s="32">
        <v>534</v>
      </c>
      <c r="L548" s="34"/>
      <c r="M548" s="34"/>
      <c r="N548" s="34"/>
      <c r="O548" s="38"/>
      <c r="P548" s="38"/>
      <c r="Q548" s="38"/>
      <c r="R548" s="34"/>
      <c r="S548" s="33"/>
      <c r="T548" s="2"/>
      <c r="U548" s="33"/>
      <c r="V548" s="2"/>
      <c r="W548" s="61"/>
      <c r="X548" s="61"/>
      <c r="Y548" s="61"/>
      <c r="Z548" s="61"/>
      <c r="AA548" s="34"/>
    </row>
    <row r="549" spans="9:27" x14ac:dyDescent="0.3">
      <c r="I549" s="72"/>
      <c r="K549" s="32">
        <v>535</v>
      </c>
      <c r="L549" s="34"/>
      <c r="M549" s="34"/>
      <c r="N549" s="34"/>
      <c r="O549" s="38"/>
      <c r="P549" s="38"/>
      <c r="Q549" s="38"/>
      <c r="R549" s="34"/>
      <c r="S549" s="33"/>
      <c r="T549" s="2"/>
      <c r="U549" s="33"/>
      <c r="V549" s="2"/>
      <c r="W549" s="61"/>
      <c r="X549" s="61"/>
      <c r="Y549" s="61"/>
      <c r="Z549" s="61"/>
      <c r="AA549" s="34"/>
    </row>
    <row r="550" spans="9:27" x14ac:dyDescent="0.3">
      <c r="I550" s="72"/>
      <c r="K550" s="32">
        <v>536</v>
      </c>
      <c r="L550" s="34"/>
      <c r="M550" s="34"/>
      <c r="N550" s="34"/>
      <c r="O550" s="38"/>
      <c r="P550" s="38"/>
      <c r="Q550" s="38"/>
      <c r="R550" s="34"/>
      <c r="S550" s="33"/>
      <c r="T550" s="2"/>
      <c r="U550" s="33"/>
      <c r="V550" s="2"/>
      <c r="W550" s="61"/>
      <c r="X550" s="61"/>
      <c r="Y550" s="61"/>
      <c r="Z550" s="61"/>
      <c r="AA550" s="34"/>
    </row>
    <row r="551" spans="9:27" x14ac:dyDescent="0.3">
      <c r="I551" s="72"/>
      <c r="K551" s="32">
        <v>537</v>
      </c>
      <c r="L551" s="34"/>
      <c r="M551" s="34"/>
      <c r="N551" s="34"/>
      <c r="O551" s="38"/>
      <c r="P551" s="38"/>
      <c r="Q551" s="38"/>
      <c r="R551" s="34"/>
      <c r="S551" s="33"/>
      <c r="T551" s="2"/>
      <c r="U551" s="33"/>
      <c r="V551" s="2"/>
      <c r="W551" s="61"/>
      <c r="X551" s="61"/>
      <c r="Y551" s="61"/>
      <c r="Z551" s="61"/>
      <c r="AA551" s="34"/>
    </row>
    <row r="552" spans="9:27" x14ac:dyDescent="0.3">
      <c r="I552" s="72"/>
      <c r="K552" s="32">
        <v>538</v>
      </c>
      <c r="L552" s="34"/>
      <c r="M552" s="34"/>
      <c r="N552" s="34"/>
      <c r="O552" s="38"/>
      <c r="P552" s="38"/>
      <c r="Q552" s="38"/>
      <c r="R552" s="34"/>
      <c r="S552" s="33"/>
      <c r="T552" s="2"/>
      <c r="U552" s="33"/>
      <c r="V552" s="2"/>
      <c r="W552" s="61"/>
      <c r="X552" s="61"/>
      <c r="Y552" s="61"/>
      <c r="Z552" s="61"/>
      <c r="AA552" s="34"/>
    </row>
    <row r="553" spans="9:27" x14ac:dyDescent="0.3">
      <c r="I553" s="72"/>
      <c r="K553" s="32">
        <v>539</v>
      </c>
      <c r="L553" s="34"/>
      <c r="M553" s="34"/>
      <c r="N553" s="34"/>
      <c r="O553" s="38"/>
      <c r="P553" s="38"/>
      <c r="Q553" s="38"/>
      <c r="R553" s="34"/>
      <c r="S553" s="33"/>
      <c r="T553" s="2"/>
      <c r="U553" s="33"/>
      <c r="V553" s="2"/>
      <c r="W553" s="61"/>
      <c r="X553" s="61"/>
      <c r="Y553" s="61"/>
      <c r="Z553" s="61"/>
      <c r="AA553" s="34"/>
    </row>
    <row r="554" spans="9:27" x14ac:dyDescent="0.3">
      <c r="I554" s="72"/>
      <c r="K554" s="32">
        <v>540</v>
      </c>
      <c r="L554" s="34"/>
      <c r="M554" s="34"/>
      <c r="N554" s="34"/>
      <c r="O554" s="38"/>
      <c r="P554" s="38"/>
      <c r="Q554" s="38"/>
      <c r="R554" s="34"/>
      <c r="S554" s="33"/>
      <c r="T554" s="2"/>
      <c r="U554" s="33"/>
      <c r="V554" s="2"/>
      <c r="W554" s="61"/>
      <c r="X554" s="61"/>
      <c r="Y554" s="61"/>
      <c r="Z554" s="61"/>
      <c r="AA554" s="34"/>
    </row>
    <row r="555" spans="9:27" x14ac:dyDescent="0.3">
      <c r="I555" s="72"/>
      <c r="K555" s="32">
        <v>541</v>
      </c>
      <c r="L555" s="34"/>
      <c r="M555" s="34"/>
      <c r="N555" s="34"/>
      <c r="O555" s="38"/>
      <c r="P555" s="38"/>
      <c r="Q555" s="38"/>
      <c r="R555" s="34"/>
      <c r="S555" s="33"/>
      <c r="T555" s="2"/>
      <c r="U555" s="33"/>
      <c r="V555" s="2"/>
      <c r="W555" s="61"/>
      <c r="X555" s="61"/>
      <c r="Y555" s="61"/>
      <c r="Z555" s="61"/>
      <c r="AA555" s="34"/>
    </row>
    <row r="556" spans="9:27" x14ac:dyDescent="0.3">
      <c r="I556" s="72"/>
      <c r="K556" s="32">
        <v>542</v>
      </c>
      <c r="L556" s="34"/>
      <c r="M556" s="34"/>
      <c r="N556" s="34"/>
      <c r="O556" s="38"/>
      <c r="P556" s="38"/>
      <c r="Q556" s="38"/>
      <c r="R556" s="34"/>
      <c r="S556" s="33"/>
      <c r="T556" s="2"/>
      <c r="U556" s="33"/>
      <c r="V556" s="2"/>
      <c r="W556" s="61"/>
      <c r="X556" s="61"/>
      <c r="Y556" s="61"/>
      <c r="Z556" s="61"/>
      <c r="AA556" s="34"/>
    </row>
    <row r="557" spans="9:27" x14ac:dyDescent="0.3">
      <c r="I557" s="72"/>
      <c r="K557" s="32">
        <v>543</v>
      </c>
      <c r="L557" s="34"/>
      <c r="M557" s="34"/>
      <c r="N557" s="34"/>
      <c r="O557" s="38"/>
      <c r="P557" s="38"/>
      <c r="Q557" s="38"/>
      <c r="R557" s="34"/>
      <c r="S557" s="33"/>
      <c r="T557" s="2"/>
      <c r="U557" s="33"/>
      <c r="V557" s="2"/>
      <c r="W557" s="61"/>
      <c r="X557" s="61"/>
      <c r="Y557" s="61"/>
      <c r="Z557" s="61"/>
      <c r="AA557" s="34"/>
    </row>
    <row r="558" spans="9:27" x14ac:dyDescent="0.3">
      <c r="I558" s="72"/>
      <c r="K558" s="32">
        <v>544</v>
      </c>
      <c r="L558" s="34"/>
      <c r="M558" s="34"/>
      <c r="N558" s="34"/>
      <c r="O558" s="38"/>
      <c r="P558" s="38"/>
      <c r="Q558" s="38"/>
      <c r="R558" s="34"/>
      <c r="S558" s="33"/>
      <c r="T558" s="2"/>
      <c r="U558" s="33"/>
      <c r="V558" s="2"/>
      <c r="W558" s="61"/>
      <c r="X558" s="61"/>
      <c r="Y558" s="61"/>
      <c r="Z558" s="61"/>
      <c r="AA558" s="34"/>
    </row>
    <row r="559" spans="9:27" x14ac:dyDescent="0.3">
      <c r="I559" s="72"/>
      <c r="K559" s="32">
        <v>545</v>
      </c>
      <c r="L559" s="34"/>
      <c r="M559" s="34"/>
      <c r="N559" s="34"/>
      <c r="O559" s="38"/>
      <c r="P559" s="38"/>
      <c r="Q559" s="38"/>
      <c r="R559" s="34"/>
      <c r="S559" s="33"/>
      <c r="T559" s="2"/>
      <c r="U559" s="33"/>
      <c r="V559" s="2"/>
      <c r="W559" s="61"/>
      <c r="X559" s="61"/>
      <c r="Y559" s="61"/>
      <c r="Z559" s="61"/>
      <c r="AA559" s="34"/>
    </row>
    <row r="560" spans="9:27" x14ac:dyDescent="0.3">
      <c r="I560" s="72"/>
      <c r="K560" s="32">
        <v>546</v>
      </c>
      <c r="L560" s="34"/>
      <c r="M560" s="34"/>
      <c r="N560" s="34"/>
      <c r="O560" s="38"/>
      <c r="P560" s="38"/>
      <c r="Q560" s="38"/>
      <c r="R560" s="34"/>
      <c r="S560" s="33"/>
      <c r="T560" s="2"/>
      <c r="U560" s="33"/>
      <c r="V560" s="2"/>
      <c r="W560" s="61"/>
      <c r="X560" s="61"/>
      <c r="Y560" s="61"/>
      <c r="Z560" s="61"/>
      <c r="AA560" s="34"/>
    </row>
    <row r="561" spans="9:27" x14ac:dyDescent="0.3">
      <c r="I561" s="72"/>
      <c r="K561" s="32">
        <v>547</v>
      </c>
      <c r="L561" s="34"/>
      <c r="M561" s="34"/>
      <c r="N561" s="34"/>
      <c r="O561" s="38"/>
      <c r="P561" s="38"/>
      <c r="Q561" s="38"/>
      <c r="R561" s="34"/>
      <c r="S561" s="33"/>
      <c r="T561" s="2"/>
      <c r="U561" s="33"/>
      <c r="V561" s="2"/>
      <c r="W561" s="61"/>
      <c r="X561" s="61"/>
      <c r="Y561" s="61"/>
      <c r="Z561" s="61"/>
      <c r="AA561" s="34"/>
    </row>
    <row r="562" spans="9:27" x14ac:dyDescent="0.3">
      <c r="I562" s="72"/>
      <c r="K562" s="32">
        <v>548</v>
      </c>
      <c r="L562" s="34"/>
      <c r="M562" s="34"/>
      <c r="N562" s="34"/>
      <c r="O562" s="38"/>
      <c r="P562" s="38"/>
      <c r="Q562" s="38"/>
      <c r="R562" s="34"/>
      <c r="S562" s="33"/>
      <c r="T562" s="2"/>
      <c r="U562" s="33"/>
      <c r="V562" s="2"/>
      <c r="W562" s="61"/>
      <c r="X562" s="61"/>
      <c r="Y562" s="61"/>
      <c r="Z562" s="61"/>
      <c r="AA562" s="34"/>
    </row>
    <row r="563" spans="9:27" x14ac:dyDescent="0.3">
      <c r="I563" s="72"/>
      <c r="K563" s="32">
        <v>549</v>
      </c>
      <c r="L563" s="34"/>
      <c r="M563" s="34"/>
      <c r="N563" s="34"/>
      <c r="O563" s="38"/>
      <c r="P563" s="38"/>
      <c r="Q563" s="38"/>
      <c r="R563" s="34"/>
      <c r="S563" s="33"/>
      <c r="T563" s="2"/>
      <c r="U563" s="33"/>
      <c r="V563" s="2"/>
      <c r="W563" s="61"/>
      <c r="X563" s="61"/>
      <c r="Y563" s="61"/>
      <c r="Z563" s="61"/>
      <c r="AA563" s="34"/>
    </row>
    <row r="564" spans="9:27" x14ac:dyDescent="0.3">
      <c r="I564" s="72"/>
      <c r="K564" s="32">
        <v>550</v>
      </c>
      <c r="L564" s="34"/>
      <c r="M564" s="34"/>
      <c r="N564" s="34"/>
      <c r="O564" s="38"/>
      <c r="P564" s="38"/>
      <c r="Q564" s="38"/>
      <c r="R564" s="34"/>
      <c r="S564" s="33"/>
      <c r="T564" s="2"/>
      <c r="U564" s="33"/>
      <c r="V564" s="2"/>
      <c r="W564" s="61"/>
      <c r="X564" s="61"/>
      <c r="Y564" s="61"/>
      <c r="Z564" s="61"/>
      <c r="AA564" s="34"/>
    </row>
    <row r="565" spans="9:27" x14ac:dyDescent="0.3">
      <c r="I565" s="72"/>
      <c r="K565" s="32">
        <v>551</v>
      </c>
      <c r="L565" s="34"/>
      <c r="M565" s="34"/>
      <c r="N565" s="34"/>
      <c r="O565" s="38"/>
      <c r="P565" s="38"/>
      <c r="Q565" s="38"/>
      <c r="R565" s="34"/>
      <c r="S565" s="33"/>
      <c r="T565" s="2"/>
      <c r="U565" s="33"/>
      <c r="V565" s="2"/>
      <c r="W565" s="61"/>
      <c r="X565" s="61"/>
      <c r="Y565" s="61"/>
      <c r="Z565" s="61"/>
      <c r="AA565" s="34"/>
    </row>
    <row r="566" spans="9:27" x14ac:dyDescent="0.3">
      <c r="I566" s="72"/>
      <c r="K566" s="32">
        <v>552</v>
      </c>
      <c r="L566" s="34"/>
      <c r="M566" s="34"/>
      <c r="N566" s="34"/>
      <c r="O566" s="38"/>
      <c r="P566" s="38"/>
      <c r="Q566" s="38"/>
      <c r="R566" s="34"/>
      <c r="S566" s="33"/>
      <c r="T566" s="2"/>
      <c r="U566" s="33"/>
      <c r="V566" s="2"/>
      <c r="W566" s="61"/>
      <c r="X566" s="61"/>
      <c r="Y566" s="61"/>
      <c r="Z566" s="61"/>
      <c r="AA566" s="34"/>
    </row>
    <row r="567" spans="9:27" x14ac:dyDescent="0.3">
      <c r="I567" s="72"/>
      <c r="K567" s="32">
        <v>553</v>
      </c>
      <c r="L567" s="34"/>
      <c r="M567" s="34"/>
      <c r="N567" s="34"/>
      <c r="O567" s="38"/>
      <c r="P567" s="38"/>
      <c r="Q567" s="38"/>
      <c r="R567" s="34"/>
      <c r="S567" s="33"/>
      <c r="T567" s="2"/>
      <c r="U567" s="33"/>
      <c r="V567" s="2"/>
      <c r="W567" s="61"/>
      <c r="X567" s="61"/>
      <c r="Y567" s="61"/>
      <c r="Z567" s="61"/>
      <c r="AA567" s="34"/>
    </row>
    <row r="568" spans="9:27" x14ac:dyDescent="0.3">
      <c r="I568" s="72"/>
      <c r="K568" s="32">
        <v>554</v>
      </c>
      <c r="L568" s="34"/>
      <c r="M568" s="34"/>
      <c r="N568" s="34"/>
      <c r="O568" s="38"/>
      <c r="P568" s="38"/>
      <c r="Q568" s="38"/>
      <c r="R568" s="34"/>
      <c r="S568" s="33"/>
      <c r="T568" s="2"/>
      <c r="U568" s="33"/>
      <c r="V568" s="2"/>
      <c r="W568" s="61"/>
      <c r="X568" s="61"/>
      <c r="Y568" s="61"/>
      <c r="Z568" s="61"/>
      <c r="AA568" s="34"/>
    </row>
    <row r="569" spans="9:27" x14ac:dyDescent="0.3">
      <c r="I569" s="72"/>
      <c r="K569" s="32">
        <v>555</v>
      </c>
      <c r="L569" s="34"/>
      <c r="M569" s="34"/>
      <c r="N569" s="34"/>
      <c r="O569" s="38"/>
      <c r="P569" s="38"/>
      <c r="Q569" s="38"/>
      <c r="R569" s="34"/>
      <c r="S569" s="33"/>
      <c r="T569" s="2"/>
      <c r="U569" s="33"/>
      <c r="V569" s="2"/>
      <c r="W569" s="61"/>
      <c r="X569" s="61"/>
      <c r="Y569" s="61"/>
      <c r="Z569" s="61"/>
      <c r="AA569" s="34"/>
    </row>
    <row r="570" spans="9:27" x14ac:dyDescent="0.3">
      <c r="I570" s="72"/>
      <c r="K570" s="32">
        <v>556</v>
      </c>
      <c r="L570" s="34"/>
      <c r="M570" s="34"/>
      <c r="N570" s="34"/>
      <c r="O570" s="38"/>
      <c r="P570" s="38"/>
      <c r="Q570" s="38"/>
      <c r="R570" s="34"/>
      <c r="S570" s="33"/>
      <c r="T570" s="2"/>
      <c r="U570" s="33"/>
      <c r="V570" s="2"/>
      <c r="W570" s="61"/>
      <c r="X570" s="61"/>
      <c r="Y570" s="61"/>
      <c r="Z570" s="61"/>
      <c r="AA570" s="34"/>
    </row>
    <row r="571" spans="9:27" x14ac:dyDescent="0.3">
      <c r="I571" s="72"/>
      <c r="K571" s="32">
        <v>557</v>
      </c>
      <c r="L571" s="34"/>
      <c r="M571" s="34"/>
      <c r="N571" s="34"/>
      <c r="O571" s="38"/>
      <c r="P571" s="38"/>
      <c r="Q571" s="38"/>
      <c r="R571" s="34"/>
      <c r="S571" s="33"/>
      <c r="T571" s="2"/>
      <c r="U571" s="33"/>
      <c r="V571" s="2"/>
      <c r="W571" s="61"/>
      <c r="X571" s="61"/>
      <c r="Y571" s="61"/>
      <c r="Z571" s="61"/>
      <c r="AA571" s="34"/>
    </row>
    <row r="572" spans="9:27" x14ac:dyDescent="0.3">
      <c r="I572" s="72"/>
      <c r="K572" s="32">
        <v>558</v>
      </c>
      <c r="L572" s="34"/>
      <c r="M572" s="34"/>
      <c r="N572" s="34"/>
      <c r="O572" s="38"/>
      <c r="P572" s="38"/>
      <c r="Q572" s="38"/>
      <c r="R572" s="34"/>
      <c r="S572" s="33"/>
      <c r="T572" s="2"/>
      <c r="U572" s="33"/>
      <c r="V572" s="2"/>
      <c r="W572" s="61"/>
      <c r="X572" s="61"/>
      <c r="Y572" s="61"/>
      <c r="Z572" s="61"/>
      <c r="AA572" s="34"/>
    </row>
    <row r="573" spans="9:27" x14ac:dyDescent="0.3">
      <c r="I573" s="72"/>
      <c r="K573" s="32">
        <v>559</v>
      </c>
      <c r="L573" s="34"/>
      <c r="M573" s="34"/>
      <c r="N573" s="34"/>
      <c r="O573" s="38"/>
      <c r="P573" s="38"/>
      <c r="Q573" s="38"/>
      <c r="R573" s="34"/>
      <c r="S573" s="33"/>
      <c r="T573" s="2"/>
      <c r="U573" s="33"/>
      <c r="V573" s="2"/>
      <c r="W573" s="61"/>
      <c r="X573" s="61"/>
      <c r="Y573" s="61"/>
      <c r="Z573" s="61"/>
      <c r="AA573" s="34"/>
    </row>
    <row r="574" spans="9:27" x14ac:dyDescent="0.3">
      <c r="I574" s="72"/>
      <c r="K574" s="32">
        <v>560</v>
      </c>
      <c r="L574" s="34"/>
      <c r="M574" s="34"/>
      <c r="N574" s="34"/>
      <c r="O574" s="38"/>
      <c r="P574" s="38"/>
      <c r="Q574" s="38"/>
      <c r="R574" s="34"/>
      <c r="S574" s="33"/>
      <c r="T574" s="2"/>
      <c r="U574" s="33"/>
      <c r="V574" s="2"/>
      <c r="W574" s="61"/>
      <c r="X574" s="61"/>
      <c r="Y574" s="61"/>
      <c r="Z574" s="61"/>
      <c r="AA574" s="34"/>
    </row>
    <row r="575" spans="9:27" x14ac:dyDescent="0.3">
      <c r="I575" s="72"/>
      <c r="K575" s="32">
        <v>561</v>
      </c>
      <c r="L575" s="34"/>
      <c r="M575" s="34"/>
      <c r="N575" s="34"/>
      <c r="O575" s="38"/>
      <c r="P575" s="38"/>
      <c r="Q575" s="38"/>
      <c r="R575" s="34"/>
      <c r="S575" s="33"/>
      <c r="T575" s="2"/>
      <c r="U575" s="33"/>
      <c r="V575" s="2"/>
      <c r="W575" s="61"/>
      <c r="X575" s="61"/>
      <c r="Y575" s="61"/>
      <c r="Z575" s="61"/>
      <c r="AA575" s="34"/>
    </row>
    <row r="576" spans="9:27" x14ac:dyDescent="0.3">
      <c r="I576" s="72"/>
      <c r="K576" s="32">
        <v>562</v>
      </c>
      <c r="L576" s="34"/>
      <c r="M576" s="34"/>
      <c r="N576" s="34"/>
      <c r="O576" s="38"/>
      <c r="P576" s="38"/>
      <c r="Q576" s="38"/>
      <c r="R576" s="34"/>
      <c r="S576" s="33"/>
      <c r="T576" s="2"/>
      <c r="U576" s="33"/>
      <c r="V576" s="2"/>
      <c r="W576" s="61"/>
      <c r="X576" s="61"/>
      <c r="Y576" s="61"/>
      <c r="Z576" s="61"/>
      <c r="AA576" s="34"/>
    </row>
    <row r="577" spans="9:27" x14ac:dyDescent="0.3">
      <c r="I577" s="72"/>
      <c r="K577" s="32">
        <v>563</v>
      </c>
      <c r="L577" s="34"/>
      <c r="M577" s="34"/>
      <c r="N577" s="34"/>
      <c r="O577" s="38"/>
      <c r="P577" s="38"/>
      <c r="Q577" s="38"/>
      <c r="R577" s="34"/>
      <c r="S577" s="33"/>
      <c r="T577" s="2"/>
      <c r="U577" s="33"/>
      <c r="V577" s="2"/>
      <c r="W577" s="61"/>
      <c r="X577" s="61"/>
      <c r="Y577" s="61"/>
      <c r="Z577" s="61"/>
      <c r="AA577" s="34"/>
    </row>
    <row r="578" spans="9:27" x14ac:dyDescent="0.3">
      <c r="I578" s="72"/>
      <c r="K578" s="32">
        <v>564</v>
      </c>
      <c r="L578" s="34"/>
      <c r="M578" s="34"/>
      <c r="N578" s="34"/>
      <c r="O578" s="38"/>
      <c r="P578" s="38"/>
      <c r="Q578" s="38"/>
      <c r="R578" s="34"/>
      <c r="S578" s="33"/>
      <c r="T578" s="2"/>
      <c r="U578" s="33"/>
      <c r="V578" s="2"/>
      <c r="W578" s="61"/>
      <c r="X578" s="61"/>
      <c r="Y578" s="61"/>
      <c r="Z578" s="61"/>
      <c r="AA578" s="34"/>
    </row>
    <row r="579" spans="9:27" x14ac:dyDescent="0.3">
      <c r="I579" s="72"/>
      <c r="K579" s="32">
        <v>565</v>
      </c>
      <c r="L579" s="34"/>
      <c r="M579" s="34"/>
      <c r="N579" s="34"/>
      <c r="O579" s="38"/>
      <c r="P579" s="38"/>
      <c r="Q579" s="38"/>
      <c r="R579" s="34"/>
      <c r="S579" s="33"/>
      <c r="T579" s="2"/>
      <c r="U579" s="33"/>
      <c r="V579" s="2"/>
      <c r="W579" s="61"/>
      <c r="X579" s="61"/>
      <c r="Y579" s="61"/>
      <c r="Z579" s="61"/>
      <c r="AA579" s="34"/>
    </row>
    <row r="580" spans="9:27" x14ac:dyDescent="0.3">
      <c r="I580" s="72"/>
      <c r="K580" s="32">
        <v>566</v>
      </c>
      <c r="L580" s="34"/>
      <c r="M580" s="34"/>
      <c r="N580" s="34"/>
      <c r="O580" s="38"/>
      <c r="P580" s="38"/>
      <c r="Q580" s="38"/>
      <c r="R580" s="34"/>
      <c r="S580" s="33"/>
      <c r="T580" s="2"/>
      <c r="U580" s="33"/>
      <c r="V580" s="2"/>
      <c r="W580" s="61"/>
      <c r="X580" s="61"/>
      <c r="Y580" s="61"/>
      <c r="Z580" s="61"/>
      <c r="AA580" s="34"/>
    </row>
    <row r="581" spans="9:27" x14ac:dyDescent="0.3">
      <c r="I581" s="72"/>
      <c r="K581" s="32">
        <v>567</v>
      </c>
      <c r="L581" s="34"/>
      <c r="M581" s="34"/>
      <c r="N581" s="34"/>
      <c r="O581" s="38"/>
      <c r="P581" s="38"/>
      <c r="Q581" s="38"/>
      <c r="R581" s="34"/>
      <c r="S581" s="33"/>
      <c r="T581" s="2"/>
      <c r="U581" s="33"/>
      <c r="V581" s="2"/>
      <c r="W581" s="61"/>
      <c r="X581" s="61"/>
      <c r="Y581" s="61"/>
      <c r="Z581" s="61"/>
      <c r="AA581" s="34"/>
    </row>
    <row r="582" spans="9:27" x14ac:dyDescent="0.3">
      <c r="I582" s="72"/>
      <c r="K582" s="32">
        <v>568</v>
      </c>
      <c r="L582" s="34"/>
      <c r="M582" s="34"/>
      <c r="N582" s="34"/>
      <c r="O582" s="38"/>
      <c r="P582" s="38"/>
      <c r="Q582" s="38"/>
      <c r="R582" s="34"/>
      <c r="S582" s="33"/>
      <c r="T582" s="2"/>
      <c r="U582" s="33"/>
      <c r="V582" s="2"/>
      <c r="W582" s="61"/>
      <c r="X582" s="61"/>
      <c r="Y582" s="61"/>
      <c r="Z582" s="61"/>
      <c r="AA582" s="34"/>
    </row>
    <row r="583" spans="9:27" x14ac:dyDescent="0.3">
      <c r="I583" s="72"/>
      <c r="K583" s="32">
        <v>569</v>
      </c>
      <c r="L583" s="34"/>
      <c r="M583" s="34"/>
      <c r="N583" s="34"/>
      <c r="O583" s="38"/>
      <c r="P583" s="38"/>
      <c r="Q583" s="38"/>
      <c r="R583" s="34"/>
      <c r="S583" s="33"/>
      <c r="T583" s="2"/>
      <c r="U583" s="33"/>
      <c r="V583" s="2"/>
      <c r="W583" s="61"/>
      <c r="X583" s="61"/>
      <c r="Y583" s="61"/>
      <c r="Z583" s="61"/>
      <c r="AA583" s="34"/>
    </row>
    <row r="584" spans="9:27" x14ac:dyDescent="0.3">
      <c r="I584" s="72"/>
      <c r="K584" s="32">
        <v>570</v>
      </c>
      <c r="L584" s="34"/>
      <c r="M584" s="34"/>
      <c r="N584" s="34"/>
      <c r="O584" s="38"/>
      <c r="P584" s="38"/>
      <c r="Q584" s="38"/>
      <c r="R584" s="34"/>
      <c r="S584" s="33"/>
      <c r="T584" s="2"/>
      <c r="U584" s="33"/>
      <c r="V584" s="2"/>
      <c r="W584" s="61"/>
      <c r="X584" s="61"/>
      <c r="Y584" s="61"/>
      <c r="Z584" s="61"/>
      <c r="AA584" s="34"/>
    </row>
    <row r="585" spans="9:27" x14ac:dyDescent="0.3">
      <c r="I585" s="72"/>
      <c r="K585" s="32">
        <v>571</v>
      </c>
      <c r="L585" s="34"/>
      <c r="M585" s="34"/>
      <c r="N585" s="34"/>
      <c r="O585" s="38"/>
      <c r="P585" s="38"/>
      <c r="Q585" s="38"/>
      <c r="R585" s="34"/>
      <c r="S585" s="33"/>
      <c r="T585" s="2"/>
      <c r="U585" s="33"/>
      <c r="V585" s="2"/>
      <c r="W585" s="61"/>
      <c r="X585" s="61"/>
      <c r="Y585" s="61"/>
      <c r="Z585" s="61"/>
      <c r="AA585" s="34"/>
    </row>
    <row r="586" spans="9:27" x14ac:dyDescent="0.3">
      <c r="I586" s="72"/>
      <c r="K586" s="32">
        <v>572</v>
      </c>
      <c r="L586" s="34"/>
      <c r="M586" s="34"/>
      <c r="N586" s="34"/>
      <c r="O586" s="38"/>
      <c r="P586" s="38"/>
      <c r="Q586" s="38"/>
      <c r="R586" s="34"/>
      <c r="S586" s="33"/>
      <c r="T586" s="2"/>
      <c r="U586" s="33"/>
      <c r="V586" s="2"/>
      <c r="W586" s="61"/>
      <c r="X586" s="61"/>
      <c r="Y586" s="61"/>
      <c r="Z586" s="61"/>
      <c r="AA586" s="34"/>
    </row>
    <row r="587" spans="9:27" x14ac:dyDescent="0.3">
      <c r="I587" s="72"/>
      <c r="K587" s="32">
        <v>573</v>
      </c>
      <c r="L587" s="34"/>
      <c r="M587" s="34"/>
      <c r="N587" s="34"/>
      <c r="O587" s="38"/>
      <c r="P587" s="38"/>
      <c r="Q587" s="38"/>
      <c r="R587" s="34"/>
      <c r="S587" s="33"/>
      <c r="T587" s="2"/>
      <c r="U587" s="33"/>
      <c r="V587" s="2"/>
      <c r="W587" s="61"/>
      <c r="X587" s="61"/>
      <c r="Y587" s="61"/>
      <c r="Z587" s="61"/>
      <c r="AA587" s="34"/>
    </row>
    <row r="588" spans="9:27" x14ac:dyDescent="0.3">
      <c r="I588" s="72"/>
      <c r="K588" s="32">
        <v>574</v>
      </c>
      <c r="L588" s="34"/>
      <c r="M588" s="34"/>
      <c r="N588" s="34"/>
      <c r="O588" s="38"/>
      <c r="P588" s="38"/>
      <c r="Q588" s="38"/>
      <c r="R588" s="34"/>
      <c r="S588" s="33"/>
      <c r="T588" s="2"/>
      <c r="U588" s="33"/>
      <c r="V588" s="2"/>
      <c r="W588" s="61"/>
      <c r="X588" s="61"/>
      <c r="Y588" s="61"/>
      <c r="Z588" s="61"/>
      <c r="AA588" s="34"/>
    </row>
    <row r="589" spans="9:27" x14ac:dyDescent="0.3">
      <c r="I589" s="72"/>
      <c r="K589" s="32">
        <v>575</v>
      </c>
      <c r="L589" s="34"/>
      <c r="M589" s="34"/>
      <c r="N589" s="34"/>
      <c r="O589" s="38"/>
      <c r="P589" s="38"/>
      <c r="Q589" s="38"/>
      <c r="R589" s="34"/>
      <c r="S589" s="33"/>
      <c r="T589" s="2"/>
      <c r="U589" s="33"/>
      <c r="V589" s="2"/>
      <c r="W589" s="61"/>
      <c r="X589" s="61"/>
      <c r="Y589" s="61"/>
      <c r="Z589" s="61"/>
      <c r="AA589" s="34"/>
    </row>
    <row r="590" spans="9:27" x14ac:dyDescent="0.3">
      <c r="I590" s="72"/>
      <c r="K590" s="32">
        <v>576</v>
      </c>
      <c r="L590" s="34"/>
      <c r="M590" s="34"/>
      <c r="N590" s="34"/>
      <c r="O590" s="38"/>
      <c r="P590" s="38"/>
      <c r="Q590" s="38"/>
      <c r="R590" s="34"/>
      <c r="S590" s="33"/>
      <c r="T590" s="2"/>
      <c r="U590" s="33"/>
      <c r="V590" s="2"/>
      <c r="W590" s="61"/>
      <c r="X590" s="61"/>
      <c r="Y590" s="61"/>
      <c r="Z590" s="61"/>
      <c r="AA590" s="34"/>
    </row>
    <row r="591" spans="9:27" x14ac:dyDescent="0.3">
      <c r="I591" s="72"/>
      <c r="K591" s="32">
        <v>577</v>
      </c>
      <c r="L591" s="34"/>
      <c r="M591" s="34"/>
      <c r="N591" s="34"/>
      <c r="O591" s="38"/>
      <c r="P591" s="38"/>
      <c r="Q591" s="38"/>
      <c r="R591" s="34"/>
      <c r="S591" s="33"/>
      <c r="T591" s="2"/>
      <c r="U591" s="33"/>
      <c r="V591" s="2"/>
      <c r="W591" s="61"/>
      <c r="X591" s="61"/>
      <c r="Y591" s="61"/>
      <c r="Z591" s="61"/>
      <c r="AA591" s="34"/>
    </row>
    <row r="592" spans="9:27" x14ac:dyDescent="0.3">
      <c r="I592" s="72"/>
      <c r="K592" s="32">
        <v>578</v>
      </c>
      <c r="L592" s="34"/>
      <c r="M592" s="34"/>
      <c r="N592" s="34"/>
      <c r="O592" s="38"/>
      <c r="P592" s="38"/>
      <c r="Q592" s="38"/>
      <c r="R592" s="34"/>
      <c r="S592" s="33"/>
      <c r="T592" s="2"/>
      <c r="U592" s="33"/>
      <c r="V592" s="2"/>
      <c r="W592" s="61"/>
      <c r="X592" s="61"/>
      <c r="Y592" s="61"/>
      <c r="Z592" s="61"/>
      <c r="AA592" s="34"/>
    </row>
    <row r="593" spans="9:27" x14ac:dyDescent="0.3">
      <c r="I593" s="72"/>
      <c r="K593" s="32">
        <v>579</v>
      </c>
      <c r="L593" s="34"/>
      <c r="M593" s="34"/>
      <c r="N593" s="34"/>
      <c r="O593" s="38"/>
      <c r="P593" s="38"/>
      <c r="Q593" s="38"/>
      <c r="R593" s="34"/>
      <c r="S593" s="33"/>
      <c r="T593" s="2"/>
      <c r="U593" s="33"/>
      <c r="V593" s="2"/>
      <c r="W593" s="61"/>
      <c r="X593" s="61"/>
      <c r="Y593" s="61"/>
      <c r="Z593" s="61"/>
      <c r="AA593" s="34"/>
    </row>
    <row r="594" spans="9:27" x14ac:dyDescent="0.3">
      <c r="I594" s="72"/>
      <c r="K594" s="32">
        <v>580</v>
      </c>
      <c r="L594" s="34"/>
      <c r="M594" s="34"/>
      <c r="N594" s="34"/>
      <c r="O594" s="38"/>
      <c r="P594" s="38"/>
      <c r="Q594" s="38"/>
      <c r="R594" s="34"/>
      <c r="S594" s="33"/>
      <c r="T594" s="2"/>
      <c r="U594" s="33"/>
      <c r="V594" s="2"/>
      <c r="W594" s="61"/>
      <c r="X594" s="61"/>
      <c r="Y594" s="61"/>
      <c r="Z594" s="61"/>
      <c r="AA594" s="34"/>
    </row>
    <row r="595" spans="9:27" x14ac:dyDescent="0.3">
      <c r="I595" s="72"/>
      <c r="K595" s="32">
        <v>581</v>
      </c>
      <c r="L595" s="34"/>
      <c r="M595" s="34"/>
      <c r="N595" s="34"/>
      <c r="O595" s="38"/>
      <c r="P595" s="38"/>
      <c r="Q595" s="38"/>
      <c r="R595" s="34"/>
      <c r="S595" s="33"/>
      <c r="T595" s="2"/>
      <c r="U595" s="33"/>
      <c r="V595" s="2"/>
      <c r="W595" s="61"/>
      <c r="X595" s="61"/>
      <c r="Y595" s="61"/>
      <c r="Z595" s="61"/>
      <c r="AA595" s="34"/>
    </row>
    <row r="596" spans="9:27" x14ac:dyDescent="0.3">
      <c r="I596" s="72"/>
      <c r="K596" s="32">
        <v>582</v>
      </c>
      <c r="L596" s="34"/>
      <c r="M596" s="34"/>
      <c r="N596" s="34"/>
      <c r="O596" s="38"/>
      <c r="P596" s="38"/>
      <c r="Q596" s="38"/>
      <c r="R596" s="34"/>
      <c r="S596" s="33"/>
      <c r="T596" s="2"/>
      <c r="U596" s="33"/>
      <c r="V596" s="2"/>
      <c r="W596" s="61"/>
      <c r="X596" s="61"/>
      <c r="Y596" s="61"/>
      <c r="Z596" s="61"/>
      <c r="AA596" s="34"/>
    </row>
    <row r="597" spans="9:27" x14ac:dyDescent="0.3">
      <c r="I597" s="72"/>
      <c r="K597" s="32">
        <v>583</v>
      </c>
      <c r="L597" s="34"/>
      <c r="M597" s="34"/>
      <c r="N597" s="34"/>
      <c r="O597" s="38"/>
      <c r="P597" s="38"/>
      <c r="Q597" s="38"/>
      <c r="R597" s="34"/>
      <c r="S597" s="33"/>
      <c r="T597" s="2"/>
      <c r="U597" s="33"/>
      <c r="V597" s="2"/>
      <c r="W597" s="61"/>
      <c r="X597" s="61"/>
      <c r="Y597" s="61"/>
      <c r="Z597" s="61"/>
      <c r="AA597" s="34"/>
    </row>
    <row r="598" spans="9:27" x14ac:dyDescent="0.3">
      <c r="I598" s="72"/>
      <c r="K598" s="32">
        <v>584</v>
      </c>
      <c r="L598" s="34"/>
      <c r="M598" s="34"/>
      <c r="N598" s="34"/>
      <c r="O598" s="38"/>
      <c r="P598" s="38"/>
      <c r="Q598" s="38"/>
      <c r="R598" s="34"/>
      <c r="S598" s="33"/>
      <c r="T598" s="2"/>
      <c r="U598" s="33"/>
      <c r="V598" s="2"/>
      <c r="W598" s="61"/>
      <c r="X598" s="61"/>
      <c r="Y598" s="61"/>
      <c r="Z598" s="61"/>
      <c r="AA598" s="34"/>
    </row>
    <row r="599" spans="9:27" x14ac:dyDescent="0.3">
      <c r="I599" s="72"/>
      <c r="K599" s="32">
        <v>585</v>
      </c>
      <c r="L599" s="34"/>
      <c r="M599" s="34"/>
      <c r="N599" s="34"/>
      <c r="O599" s="38"/>
      <c r="P599" s="38"/>
      <c r="Q599" s="38"/>
      <c r="R599" s="34"/>
      <c r="S599" s="33"/>
      <c r="T599" s="2"/>
      <c r="U599" s="33"/>
      <c r="V599" s="2"/>
      <c r="W599" s="61"/>
      <c r="X599" s="61"/>
      <c r="Y599" s="61"/>
      <c r="Z599" s="61"/>
      <c r="AA599" s="34"/>
    </row>
    <row r="600" spans="9:27" x14ac:dyDescent="0.3">
      <c r="I600" s="72"/>
      <c r="K600" s="32">
        <v>586</v>
      </c>
      <c r="L600" s="34"/>
      <c r="M600" s="34"/>
      <c r="N600" s="34"/>
      <c r="O600" s="38"/>
      <c r="P600" s="38"/>
      <c r="Q600" s="38"/>
      <c r="R600" s="34"/>
      <c r="S600" s="33"/>
      <c r="T600" s="2"/>
      <c r="U600" s="33"/>
      <c r="V600" s="2"/>
      <c r="W600" s="61"/>
      <c r="X600" s="61"/>
      <c r="Y600" s="61"/>
      <c r="Z600" s="61"/>
      <c r="AA600" s="34"/>
    </row>
    <row r="601" spans="9:27" x14ac:dyDescent="0.3">
      <c r="I601" s="72"/>
      <c r="K601" s="32">
        <v>587</v>
      </c>
      <c r="L601" s="34"/>
      <c r="M601" s="34"/>
      <c r="N601" s="34"/>
      <c r="O601" s="38"/>
      <c r="P601" s="38"/>
      <c r="Q601" s="38"/>
      <c r="R601" s="34"/>
      <c r="S601" s="33"/>
      <c r="T601" s="2"/>
      <c r="U601" s="33"/>
      <c r="V601" s="2"/>
      <c r="W601" s="61"/>
      <c r="X601" s="61"/>
      <c r="Y601" s="61"/>
      <c r="Z601" s="61"/>
      <c r="AA601" s="34"/>
    </row>
    <row r="602" spans="9:27" x14ac:dyDescent="0.3">
      <c r="I602" s="72"/>
      <c r="K602" s="32">
        <v>588</v>
      </c>
      <c r="L602" s="34"/>
      <c r="M602" s="34"/>
      <c r="N602" s="34"/>
      <c r="O602" s="38"/>
      <c r="P602" s="38"/>
      <c r="Q602" s="38"/>
      <c r="R602" s="34"/>
      <c r="S602" s="33"/>
      <c r="T602" s="2"/>
      <c r="U602" s="33"/>
      <c r="V602" s="2"/>
      <c r="W602" s="61"/>
      <c r="X602" s="61"/>
      <c r="Y602" s="61"/>
      <c r="Z602" s="61"/>
      <c r="AA602" s="34"/>
    </row>
    <row r="603" spans="9:27" x14ac:dyDescent="0.3">
      <c r="I603" s="72"/>
      <c r="K603" s="32">
        <v>589</v>
      </c>
      <c r="L603" s="34"/>
      <c r="M603" s="34"/>
      <c r="N603" s="34"/>
      <c r="O603" s="38"/>
      <c r="P603" s="38"/>
      <c r="Q603" s="38"/>
      <c r="R603" s="34"/>
      <c r="S603" s="33"/>
      <c r="T603" s="2"/>
      <c r="U603" s="33"/>
      <c r="V603" s="2"/>
      <c r="W603" s="61"/>
      <c r="X603" s="61"/>
      <c r="Y603" s="61"/>
      <c r="Z603" s="61"/>
      <c r="AA603" s="34"/>
    </row>
    <row r="604" spans="9:27" x14ac:dyDescent="0.3">
      <c r="I604" s="72"/>
      <c r="K604" s="32">
        <v>590</v>
      </c>
      <c r="L604" s="34"/>
      <c r="M604" s="34"/>
      <c r="N604" s="34"/>
      <c r="O604" s="38"/>
      <c r="P604" s="38"/>
      <c r="Q604" s="38"/>
      <c r="R604" s="34"/>
      <c r="S604" s="33"/>
      <c r="T604" s="2"/>
      <c r="U604" s="33"/>
      <c r="V604" s="2"/>
      <c r="W604" s="61"/>
      <c r="X604" s="61"/>
      <c r="Y604" s="61"/>
      <c r="Z604" s="61"/>
      <c r="AA604" s="34"/>
    </row>
    <row r="605" spans="9:27" x14ac:dyDescent="0.3">
      <c r="I605" s="72"/>
      <c r="K605" s="32">
        <v>591</v>
      </c>
      <c r="L605" s="34"/>
      <c r="M605" s="34"/>
      <c r="N605" s="34"/>
      <c r="O605" s="38"/>
      <c r="P605" s="38"/>
      <c r="Q605" s="38"/>
      <c r="R605" s="34"/>
      <c r="S605" s="33"/>
      <c r="T605" s="2"/>
      <c r="U605" s="33"/>
      <c r="V605" s="2"/>
      <c r="W605" s="61"/>
      <c r="X605" s="61"/>
      <c r="Y605" s="61"/>
      <c r="Z605" s="61"/>
      <c r="AA605" s="34"/>
    </row>
    <row r="606" spans="9:27" x14ac:dyDescent="0.3">
      <c r="I606" s="72"/>
      <c r="K606" s="32">
        <v>592</v>
      </c>
      <c r="L606" s="34"/>
      <c r="M606" s="34"/>
      <c r="N606" s="34"/>
      <c r="O606" s="38"/>
      <c r="P606" s="38"/>
      <c r="Q606" s="38"/>
      <c r="R606" s="34"/>
      <c r="S606" s="33"/>
      <c r="T606" s="2"/>
      <c r="U606" s="33"/>
      <c r="V606" s="2"/>
      <c r="W606" s="61"/>
      <c r="X606" s="61"/>
      <c r="Y606" s="61"/>
      <c r="Z606" s="61"/>
      <c r="AA606" s="34"/>
    </row>
    <row r="607" spans="9:27" x14ac:dyDescent="0.3">
      <c r="I607" s="72"/>
      <c r="K607" s="32">
        <v>593</v>
      </c>
      <c r="L607" s="34"/>
      <c r="M607" s="34"/>
      <c r="N607" s="34"/>
      <c r="O607" s="38"/>
      <c r="P607" s="38"/>
      <c r="Q607" s="38"/>
      <c r="R607" s="34"/>
      <c r="S607" s="33"/>
      <c r="T607" s="2"/>
      <c r="U607" s="33"/>
      <c r="V607" s="2"/>
      <c r="W607" s="61"/>
      <c r="X607" s="61"/>
      <c r="Y607" s="61"/>
      <c r="Z607" s="61"/>
      <c r="AA607" s="34"/>
    </row>
    <row r="608" spans="9:27" x14ac:dyDescent="0.3">
      <c r="I608" s="72"/>
      <c r="K608" s="32">
        <v>594</v>
      </c>
      <c r="L608" s="34"/>
      <c r="M608" s="34"/>
      <c r="N608" s="34"/>
      <c r="O608" s="38"/>
      <c r="P608" s="38"/>
      <c r="Q608" s="38"/>
      <c r="R608" s="34"/>
      <c r="S608" s="33"/>
      <c r="T608" s="2"/>
      <c r="U608" s="33"/>
      <c r="V608" s="2"/>
      <c r="W608" s="61"/>
      <c r="X608" s="61"/>
      <c r="Y608" s="61"/>
      <c r="Z608" s="61"/>
      <c r="AA608" s="34"/>
    </row>
    <row r="609" spans="9:27" x14ac:dyDescent="0.3">
      <c r="I609" s="72"/>
      <c r="K609" s="32">
        <v>595</v>
      </c>
      <c r="L609" s="34"/>
      <c r="M609" s="34"/>
      <c r="N609" s="34"/>
      <c r="O609" s="38"/>
      <c r="P609" s="38"/>
      <c r="Q609" s="38"/>
      <c r="R609" s="34"/>
      <c r="S609" s="33"/>
      <c r="T609" s="2"/>
      <c r="U609" s="33"/>
      <c r="V609" s="2"/>
      <c r="W609" s="61"/>
      <c r="X609" s="61"/>
      <c r="Y609" s="61"/>
      <c r="Z609" s="61"/>
      <c r="AA609" s="34"/>
    </row>
    <row r="610" spans="9:27" x14ac:dyDescent="0.3">
      <c r="I610" s="72"/>
      <c r="K610" s="32">
        <v>596</v>
      </c>
      <c r="L610" s="34"/>
      <c r="M610" s="34"/>
      <c r="N610" s="34"/>
      <c r="O610" s="38"/>
      <c r="P610" s="38"/>
      <c r="Q610" s="38"/>
      <c r="R610" s="34"/>
      <c r="S610" s="33"/>
      <c r="T610" s="2"/>
      <c r="U610" s="33"/>
      <c r="V610" s="2"/>
      <c r="W610" s="61"/>
      <c r="X610" s="61"/>
      <c r="Y610" s="61"/>
      <c r="Z610" s="61"/>
      <c r="AA610" s="34"/>
    </row>
    <row r="611" spans="9:27" x14ac:dyDescent="0.3">
      <c r="I611" s="72"/>
      <c r="K611" s="32">
        <v>597</v>
      </c>
      <c r="L611" s="34"/>
      <c r="M611" s="34"/>
      <c r="N611" s="34"/>
      <c r="O611" s="38"/>
      <c r="P611" s="38"/>
      <c r="Q611" s="38"/>
      <c r="R611" s="34"/>
      <c r="S611" s="33"/>
      <c r="T611" s="2"/>
      <c r="U611" s="33"/>
      <c r="V611" s="2"/>
      <c r="W611" s="61"/>
      <c r="X611" s="61"/>
      <c r="Y611" s="61"/>
      <c r="Z611" s="61"/>
      <c r="AA611" s="34"/>
    </row>
    <row r="612" spans="9:27" x14ac:dyDescent="0.3">
      <c r="I612" s="72"/>
      <c r="K612" s="32">
        <v>598</v>
      </c>
      <c r="L612" s="34"/>
      <c r="M612" s="34"/>
      <c r="N612" s="34"/>
      <c r="O612" s="38"/>
      <c r="P612" s="38"/>
      <c r="Q612" s="38"/>
      <c r="R612" s="34"/>
      <c r="S612" s="33"/>
      <c r="T612" s="2"/>
      <c r="U612" s="33"/>
      <c r="V612" s="2"/>
      <c r="W612" s="61"/>
      <c r="X612" s="61"/>
      <c r="Y612" s="61"/>
      <c r="Z612" s="61"/>
      <c r="AA612" s="34"/>
    </row>
    <row r="613" spans="9:27" x14ac:dyDescent="0.3">
      <c r="I613" s="72"/>
      <c r="K613" s="32">
        <v>599</v>
      </c>
      <c r="L613" s="34"/>
      <c r="M613" s="34"/>
      <c r="N613" s="34"/>
      <c r="O613" s="38"/>
      <c r="P613" s="38"/>
      <c r="Q613" s="38"/>
      <c r="R613" s="34"/>
      <c r="S613" s="33"/>
      <c r="T613" s="2"/>
      <c r="U613" s="33"/>
      <c r="V613" s="2"/>
      <c r="W613" s="61"/>
      <c r="X613" s="61"/>
      <c r="Y613" s="61"/>
      <c r="Z613" s="61"/>
      <c r="AA613" s="34"/>
    </row>
    <row r="614" spans="9:27" x14ac:dyDescent="0.3">
      <c r="I614" s="72"/>
      <c r="K614" s="32">
        <v>600</v>
      </c>
      <c r="L614" s="34"/>
      <c r="M614" s="34"/>
      <c r="N614" s="34"/>
      <c r="O614" s="38"/>
      <c r="P614" s="38"/>
      <c r="Q614" s="38"/>
      <c r="R614" s="34"/>
      <c r="S614" s="33"/>
      <c r="T614" s="2"/>
      <c r="U614" s="33"/>
      <c r="V614" s="2"/>
      <c r="W614" s="61"/>
      <c r="X614" s="61"/>
      <c r="Y614" s="61"/>
      <c r="Z614" s="61"/>
      <c r="AA614" s="34"/>
    </row>
    <row r="615" spans="9:27" x14ac:dyDescent="0.3">
      <c r="I615" s="72"/>
      <c r="K615" s="32">
        <v>601</v>
      </c>
      <c r="L615" s="34"/>
      <c r="M615" s="34"/>
      <c r="N615" s="34"/>
      <c r="O615" s="38"/>
      <c r="P615" s="38"/>
      <c r="Q615" s="38"/>
      <c r="R615" s="34"/>
      <c r="S615" s="33"/>
      <c r="T615" s="2"/>
      <c r="U615" s="33"/>
      <c r="V615" s="2"/>
      <c r="W615" s="61"/>
      <c r="X615" s="61"/>
      <c r="Y615" s="61"/>
      <c r="Z615" s="61"/>
      <c r="AA615" s="34"/>
    </row>
    <row r="616" spans="9:27" x14ac:dyDescent="0.3">
      <c r="I616" s="72"/>
      <c r="K616" s="32">
        <v>602</v>
      </c>
      <c r="L616" s="34"/>
      <c r="M616" s="34"/>
      <c r="N616" s="34"/>
      <c r="O616" s="38"/>
      <c r="P616" s="38"/>
      <c r="Q616" s="38"/>
      <c r="R616" s="34"/>
      <c r="S616" s="33"/>
      <c r="T616" s="2"/>
      <c r="U616" s="33"/>
      <c r="V616" s="2"/>
      <c r="W616" s="61"/>
      <c r="X616" s="61"/>
      <c r="Y616" s="61"/>
      <c r="Z616" s="61"/>
      <c r="AA616" s="34"/>
    </row>
    <row r="617" spans="9:27" x14ac:dyDescent="0.3">
      <c r="I617" s="72"/>
      <c r="K617" s="32">
        <v>603</v>
      </c>
      <c r="L617" s="34"/>
      <c r="M617" s="34"/>
      <c r="N617" s="34"/>
      <c r="O617" s="38"/>
      <c r="P617" s="38"/>
      <c r="Q617" s="38"/>
      <c r="R617" s="34"/>
      <c r="S617" s="33"/>
      <c r="T617" s="2"/>
      <c r="U617" s="33"/>
      <c r="V617" s="2"/>
      <c r="W617" s="61"/>
      <c r="X617" s="61"/>
      <c r="Y617" s="61"/>
      <c r="Z617" s="61"/>
      <c r="AA617" s="34"/>
    </row>
    <row r="618" spans="9:27" x14ac:dyDescent="0.3">
      <c r="I618" s="72"/>
      <c r="K618" s="32">
        <v>604</v>
      </c>
      <c r="L618" s="34"/>
      <c r="M618" s="34"/>
      <c r="N618" s="34"/>
      <c r="O618" s="38"/>
      <c r="P618" s="38"/>
      <c r="Q618" s="38"/>
      <c r="R618" s="34"/>
      <c r="S618" s="33"/>
      <c r="T618" s="2"/>
      <c r="U618" s="33"/>
      <c r="V618" s="2"/>
      <c r="W618" s="61"/>
      <c r="X618" s="61"/>
      <c r="Y618" s="61"/>
      <c r="Z618" s="61"/>
      <c r="AA618" s="34"/>
    </row>
    <row r="619" spans="9:27" x14ac:dyDescent="0.3">
      <c r="I619" s="72"/>
      <c r="K619" s="32">
        <v>605</v>
      </c>
      <c r="L619" s="34"/>
      <c r="M619" s="34"/>
      <c r="N619" s="34"/>
      <c r="O619" s="38"/>
      <c r="P619" s="38"/>
      <c r="Q619" s="38"/>
      <c r="R619" s="34"/>
      <c r="S619" s="33"/>
      <c r="T619" s="2"/>
      <c r="U619" s="33"/>
      <c r="V619" s="2"/>
      <c r="W619" s="61"/>
      <c r="X619" s="61"/>
      <c r="Y619" s="61"/>
      <c r="Z619" s="61"/>
      <c r="AA619" s="34"/>
    </row>
    <row r="620" spans="9:27" x14ac:dyDescent="0.3">
      <c r="I620" s="72"/>
      <c r="K620" s="32">
        <v>606</v>
      </c>
      <c r="L620" s="34"/>
      <c r="M620" s="34"/>
      <c r="N620" s="34"/>
      <c r="O620" s="38"/>
      <c r="P620" s="38"/>
      <c r="Q620" s="38"/>
      <c r="R620" s="34"/>
      <c r="S620" s="33"/>
      <c r="T620" s="2"/>
      <c r="U620" s="33"/>
      <c r="V620" s="2"/>
      <c r="W620" s="61"/>
      <c r="X620" s="61"/>
      <c r="Y620" s="61"/>
      <c r="Z620" s="61"/>
      <c r="AA620" s="34"/>
    </row>
    <row r="621" spans="9:27" x14ac:dyDescent="0.3">
      <c r="I621" s="72"/>
      <c r="K621" s="32">
        <v>607</v>
      </c>
      <c r="L621" s="34"/>
      <c r="M621" s="34"/>
      <c r="N621" s="34"/>
      <c r="O621" s="38"/>
      <c r="P621" s="38"/>
      <c r="Q621" s="38"/>
      <c r="R621" s="34"/>
      <c r="S621" s="33"/>
      <c r="T621" s="2"/>
      <c r="U621" s="33"/>
      <c r="V621" s="2"/>
      <c r="W621" s="61"/>
      <c r="X621" s="61"/>
      <c r="Y621" s="61"/>
      <c r="Z621" s="61"/>
      <c r="AA621" s="34"/>
    </row>
    <row r="622" spans="9:27" x14ac:dyDescent="0.3">
      <c r="I622" s="72"/>
      <c r="K622" s="32">
        <v>608</v>
      </c>
      <c r="L622" s="34"/>
      <c r="M622" s="34"/>
      <c r="N622" s="34"/>
      <c r="O622" s="38"/>
      <c r="P622" s="38"/>
      <c r="Q622" s="38"/>
      <c r="R622" s="34"/>
      <c r="S622" s="33"/>
      <c r="T622" s="2"/>
      <c r="U622" s="33"/>
      <c r="V622" s="2"/>
      <c r="W622" s="61"/>
      <c r="X622" s="61"/>
      <c r="Y622" s="61"/>
      <c r="Z622" s="61"/>
      <c r="AA622" s="34"/>
    </row>
    <row r="623" spans="9:27" x14ac:dyDescent="0.3">
      <c r="I623" s="72"/>
      <c r="K623" s="32">
        <v>609</v>
      </c>
      <c r="L623" s="34"/>
      <c r="M623" s="34"/>
      <c r="N623" s="34"/>
      <c r="O623" s="38"/>
      <c r="P623" s="38"/>
      <c r="Q623" s="38"/>
      <c r="R623" s="34"/>
      <c r="S623" s="33"/>
      <c r="T623" s="2"/>
      <c r="U623" s="33"/>
      <c r="V623" s="2"/>
      <c r="W623" s="61"/>
      <c r="X623" s="61"/>
      <c r="Y623" s="61"/>
      <c r="Z623" s="61"/>
      <c r="AA623" s="34"/>
    </row>
    <row r="624" spans="9:27" x14ac:dyDescent="0.3">
      <c r="I624" s="72"/>
      <c r="K624" s="32">
        <v>610</v>
      </c>
      <c r="L624" s="34"/>
      <c r="M624" s="34"/>
      <c r="N624" s="34"/>
      <c r="O624" s="38"/>
      <c r="P624" s="38"/>
      <c r="Q624" s="38"/>
      <c r="R624" s="34"/>
      <c r="S624" s="33"/>
      <c r="T624" s="2"/>
      <c r="U624" s="33"/>
      <c r="V624" s="2"/>
      <c r="W624" s="61"/>
      <c r="X624" s="61"/>
      <c r="Y624" s="61"/>
      <c r="Z624" s="61"/>
      <c r="AA624" s="34"/>
    </row>
    <row r="625" spans="9:27" x14ac:dyDescent="0.3">
      <c r="I625" s="72"/>
      <c r="K625" s="32">
        <v>611</v>
      </c>
      <c r="L625" s="34"/>
      <c r="M625" s="34"/>
      <c r="N625" s="34"/>
      <c r="O625" s="38"/>
      <c r="P625" s="38"/>
      <c r="Q625" s="38"/>
      <c r="R625" s="34"/>
      <c r="S625" s="33"/>
      <c r="T625" s="2"/>
      <c r="U625" s="33"/>
      <c r="V625" s="2"/>
      <c r="W625" s="61"/>
      <c r="X625" s="61"/>
      <c r="Y625" s="61"/>
      <c r="Z625" s="61"/>
      <c r="AA625" s="34"/>
    </row>
    <row r="626" spans="9:27" x14ac:dyDescent="0.3">
      <c r="I626" s="72"/>
      <c r="K626" s="32">
        <v>612</v>
      </c>
      <c r="L626" s="34"/>
      <c r="M626" s="34"/>
      <c r="N626" s="34"/>
      <c r="O626" s="38"/>
      <c r="P626" s="38"/>
      <c r="Q626" s="38"/>
      <c r="R626" s="34"/>
      <c r="S626" s="33"/>
      <c r="T626" s="2"/>
      <c r="U626" s="33"/>
      <c r="V626" s="2"/>
      <c r="W626" s="61"/>
      <c r="X626" s="61"/>
      <c r="Y626" s="61"/>
      <c r="Z626" s="61"/>
      <c r="AA626" s="34"/>
    </row>
    <row r="627" spans="9:27" x14ac:dyDescent="0.3">
      <c r="I627" s="72"/>
      <c r="K627" s="32">
        <v>613</v>
      </c>
      <c r="L627" s="34"/>
      <c r="M627" s="34"/>
      <c r="N627" s="34"/>
      <c r="O627" s="38"/>
      <c r="P627" s="38"/>
      <c r="Q627" s="38"/>
      <c r="R627" s="34"/>
      <c r="S627" s="33"/>
      <c r="T627" s="2"/>
      <c r="U627" s="33"/>
      <c r="V627" s="2"/>
      <c r="W627" s="61"/>
      <c r="X627" s="61"/>
      <c r="Y627" s="61"/>
      <c r="Z627" s="61"/>
      <c r="AA627" s="34"/>
    </row>
    <row r="628" spans="9:27" x14ac:dyDescent="0.3">
      <c r="I628" s="72"/>
      <c r="K628" s="32">
        <v>614</v>
      </c>
      <c r="L628" s="34"/>
      <c r="M628" s="34"/>
      <c r="N628" s="34"/>
      <c r="O628" s="38"/>
      <c r="P628" s="38"/>
      <c r="Q628" s="38"/>
      <c r="R628" s="34"/>
      <c r="S628" s="33"/>
      <c r="T628" s="2"/>
      <c r="U628" s="33"/>
      <c r="V628" s="2"/>
      <c r="W628" s="61"/>
      <c r="X628" s="61"/>
      <c r="Y628" s="61"/>
      <c r="Z628" s="61"/>
      <c r="AA628" s="34"/>
    </row>
    <row r="629" spans="9:27" x14ac:dyDescent="0.3">
      <c r="I629" s="72"/>
      <c r="K629" s="32">
        <v>615</v>
      </c>
      <c r="L629" s="34"/>
      <c r="M629" s="34"/>
      <c r="N629" s="34"/>
      <c r="O629" s="38"/>
      <c r="P629" s="38"/>
      <c r="Q629" s="38"/>
      <c r="R629" s="34"/>
      <c r="S629" s="33"/>
      <c r="T629" s="2"/>
      <c r="U629" s="33"/>
      <c r="V629" s="2"/>
      <c r="W629" s="61"/>
      <c r="X629" s="61"/>
      <c r="Y629" s="61"/>
      <c r="Z629" s="61"/>
      <c r="AA629" s="34"/>
    </row>
    <row r="630" spans="9:27" x14ac:dyDescent="0.3">
      <c r="I630" s="72"/>
      <c r="K630" s="32">
        <v>616</v>
      </c>
      <c r="L630" s="34"/>
      <c r="M630" s="34"/>
      <c r="N630" s="34"/>
      <c r="O630" s="38"/>
      <c r="P630" s="38"/>
      <c r="Q630" s="38"/>
      <c r="R630" s="34"/>
      <c r="S630" s="33"/>
      <c r="T630" s="2"/>
      <c r="U630" s="33"/>
      <c r="V630" s="2"/>
      <c r="W630" s="61"/>
      <c r="X630" s="61"/>
      <c r="Y630" s="61"/>
      <c r="Z630" s="61"/>
      <c r="AA630" s="34"/>
    </row>
    <row r="631" spans="9:27" x14ac:dyDescent="0.3">
      <c r="I631" s="72"/>
      <c r="K631" s="32">
        <v>617</v>
      </c>
      <c r="L631" s="34"/>
      <c r="M631" s="34"/>
      <c r="N631" s="34"/>
      <c r="O631" s="38"/>
      <c r="P631" s="38"/>
      <c r="Q631" s="38"/>
      <c r="R631" s="34"/>
      <c r="S631" s="33"/>
      <c r="T631" s="2"/>
      <c r="U631" s="33"/>
      <c r="V631" s="2"/>
      <c r="W631" s="61"/>
      <c r="X631" s="61"/>
      <c r="Y631" s="61"/>
      <c r="Z631" s="61"/>
      <c r="AA631" s="34"/>
    </row>
    <row r="632" spans="9:27" x14ac:dyDescent="0.3">
      <c r="I632" s="72"/>
      <c r="K632" s="32">
        <v>618</v>
      </c>
      <c r="L632" s="34"/>
      <c r="M632" s="34"/>
      <c r="N632" s="34"/>
      <c r="O632" s="38"/>
      <c r="P632" s="38"/>
      <c r="Q632" s="38"/>
      <c r="R632" s="34"/>
      <c r="S632" s="33"/>
      <c r="T632" s="2"/>
      <c r="U632" s="33"/>
      <c r="V632" s="2"/>
      <c r="W632" s="61"/>
      <c r="X632" s="61"/>
      <c r="Y632" s="61"/>
      <c r="Z632" s="61"/>
      <c r="AA632" s="34"/>
    </row>
    <row r="633" spans="9:27" x14ac:dyDescent="0.3">
      <c r="I633" s="72"/>
      <c r="K633" s="32">
        <v>619</v>
      </c>
      <c r="L633" s="34"/>
      <c r="M633" s="34"/>
      <c r="N633" s="34"/>
      <c r="O633" s="38"/>
      <c r="P633" s="38"/>
      <c r="Q633" s="38"/>
      <c r="R633" s="34"/>
      <c r="S633" s="33"/>
      <c r="T633" s="2"/>
      <c r="U633" s="33"/>
      <c r="V633" s="2"/>
      <c r="W633" s="61"/>
      <c r="X633" s="61"/>
      <c r="Y633" s="61"/>
      <c r="Z633" s="61"/>
      <c r="AA633" s="34"/>
    </row>
    <row r="634" spans="9:27" x14ac:dyDescent="0.3">
      <c r="I634" s="72"/>
      <c r="K634" s="32">
        <v>620</v>
      </c>
      <c r="L634" s="34"/>
      <c r="M634" s="34"/>
      <c r="N634" s="34"/>
      <c r="O634" s="38"/>
      <c r="P634" s="38"/>
      <c r="Q634" s="38"/>
      <c r="R634" s="34"/>
      <c r="S634" s="33"/>
      <c r="T634" s="2"/>
      <c r="U634" s="33"/>
      <c r="V634" s="2"/>
      <c r="W634" s="61"/>
      <c r="X634" s="61"/>
      <c r="Y634" s="61"/>
      <c r="Z634" s="61"/>
      <c r="AA634" s="34"/>
    </row>
    <row r="635" spans="9:27" x14ac:dyDescent="0.3">
      <c r="I635" s="72"/>
      <c r="K635" s="32">
        <v>621</v>
      </c>
      <c r="L635" s="34"/>
      <c r="M635" s="34"/>
      <c r="N635" s="34"/>
      <c r="O635" s="38"/>
      <c r="P635" s="38"/>
      <c r="Q635" s="38"/>
      <c r="R635" s="34"/>
      <c r="S635" s="33"/>
      <c r="T635" s="2"/>
      <c r="U635" s="33"/>
      <c r="V635" s="2"/>
      <c r="W635" s="61"/>
      <c r="X635" s="61"/>
      <c r="Y635" s="61"/>
      <c r="Z635" s="61"/>
      <c r="AA635" s="34"/>
    </row>
    <row r="636" spans="9:27" x14ac:dyDescent="0.3">
      <c r="I636" s="72"/>
      <c r="K636" s="32">
        <v>622</v>
      </c>
      <c r="L636" s="34"/>
      <c r="M636" s="34"/>
      <c r="N636" s="34"/>
      <c r="O636" s="38"/>
      <c r="P636" s="38"/>
      <c r="Q636" s="38"/>
      <c r="R636" s="34"/>
      <c r="S636" s="33"/>
      <c r="T636" s="2"/>
      <c r="U636" s="33"/>
      <c r="V636" s="2"/>
      <c r="W636" s="61"/>
      <c r="X636" s="61"/>
      <c r="Y636" s="61"/>
      <c r="Z636" s="61"/>
      <c r="AA636" s="34"/>
    </row>
    <row r="637" spans="9:27" x14ac:dyDescent="0.3">
      <c r="I637" s="72"/>
      <c r="K637" s="32">
        <v>623</v>
      </c>
      <c r="L637" s="34"/>
      <c r="M637" s="34"/>
      <c r="N637" s="34"/>
      <c r="O637" s="38"/>
      <c r="P637" s="38"/>
      <c r="Q637" s="38"/>
      <c r="R637" s="34"/>
      <c r="S637" s="33"/>
      <c r="T637" s="2"/>
      <c r="U637" s="33"/>
      <c r="V637" s="2"/>
      <c r="W637" s="61"/>
      <c r="X637" s="61"/>
      <c r="Y637" s="61"/>
      <c r="Z637" s="61"/>
      <c r="AA637" s="34"/>
    </row>
    <row r="638" spans="9:27" x14ac:dyDescent="0.3">
      <c r="I638" s="72"/>
      <c r="K638" s="32">
        <v>624</v>
      </c>
      <c r="L638" s="34"/>
      <c r="M638" s="34"/>
      <c r="N638" s="34"/>
      <c r="O638" s="38"/>
      <c r="P638" s="38"/>
      <c r="Q638" s="38"/>
      <c r="R638" s="34"/>
      <c r="S638" s="33"/>
      <c r="T638" s="2"/>
      <c r="U638" s="33"/>
      <c r="V638" s="2"/>
      <c r="W638" s="61"/>
      <c r="X638" s="61"/>
      <c r="Y638" s="61"/>
      <c r="Z638" s="61"/>
      <c r="AA638" s="34"/>
    </row>
    <row r="639" spans="9:27" x14ac:dyDescent="0.3">
      <c r="I639" s="72"/>
      <c r="K639" s="32">
        <v>625</v>
      </c>
      <c r="L639" s="34"/>
      <c r="M639" s="34"/>
      <c r="N639" s="34"/>
      <c r="O639" s="38"/>
      <c r="P639" s="38"/>
      <c r="Q639" s="38"/>
      <c r="R639" s="34"/>
      <c r="S639" s="33"/>
      <c r="T639" s="2"/>
      <c r="U639" s="33"/>
      <c r="V639" s="2"/>
      <c r="W639" s="61"/>
      <c r="X639" s="61"/>
      <c r="Y639" s="61"/>
      <c r="Z639" s="61"/>
      <c r="AA639" s="34"/>
    </row>
    <row r="640" spans="9:27" x14ac:dyDescent="0.3">
      <c r="I640" s="72"/>
      <c r="K640" s="32">
        <v>626</v>
      </c>
      <c r="L640" s="34"/>
      <c r="M640" s="34"/>
      <c r="N640" s="34"/>
      <c r="O640" s="38"/>
      <c r="P640" s="38"/>
      <c r="Q640" s="38"/>
      <c r="R640" s="34"/>
      <c r="S640" s="33"/>
      <c r="T640" s="2"/>
      <c r="U640" s="33"/>
      <c r="V640" s="2"/>
      <c r="W640" s="61"/>
      <c r="X640" s="61"/>
      <c r="Y640" s="61"/>
      <c r="Z640" s="61"/>
      <c r="AA640" s="34"/>
    </row>
    <row r="641" spans="9:27" x14ac:dyDescent="0.3">
      <c r="I641" s="72"/>
      <c r="K641" s="32">
        <v>627</v>
      </c>
      <c r="L641" s="34"/>
      <c r="M641" s="34"/>
      <c r="N641" s="34"/>
      <c r="O641" s="38"/>
      <c r="P641" s="38"/>
      <c r="Q641" s="38"/>
      <c r="R641" s="34"/>
      <c r="S641" s="33"/>
      <c r="T641" s="2"/>
      <c r="U641" s="33"/>
      <c r="V641" s="2"/>
      <c r="W641" s="61"/>
      <c r="X641" s="61"/>
      <c r="Y641" s="61"/>
      <c r="Z641" s="61"/>
      <c r="AA641" s="34"/>
    </row>
    <row r="642" spans="9:27" x14ac:dyDescent="0.3">
      <c r="I642" s="72"/>
      <c r="K642" s="32">
        <v>628</v>
      </c>
      <c r="L642" s="34"/>
      <c r="M642" s="34"/>
      <c r="N642" s="34"/>
      <c r="O642" s="38"/>
      <c r="P642" s="38"/>
      <c r="Q642" s="38"/>
      <c r="R642" s="34"/>
      <c r="S642" s="33"/>
      <c r="T642" s="2"/>
      <c r="U642" s="33"/>
      <c r="V642" s="2"/>
      <c r="W642" s="61"/>
      <c r="X642" s="61"/>
      <c r="Y642" s="61"/>
      <c r="Z642" s="61"/>
      <c r="AA642" s="34"/>
    </row>
    <row r="643" spans="9:27" x14ac:dyDescent="0.3">
      <c r="I643" s="72"/>
      <c r="K643" s="32">
        <v>629</v>
      </c>
      <c r="L643" s="34"/>
      <c r="M643" s="34"/>
      <c r="N643" s="34"/>
      <c r="O643" s="38"/>
      <c r="P643" s="38"/>
      <c r="Q643" s="38"/>
      <c r="R643" s="34"/>
      <c r="S643" s="33"/>
      <c r="T643" s="2"/>
      <c r="U643" s="33"/>
      <c r="V643" s="2"/>
      <c r="W643" s="61"/>
      <c r="X643" s="61"/>
      <c r="Y643" s="61"/>
      <c r="Z643" s="61"/>
      <c r="AA643" s="34"/>
    </row>
    <row r="644" spans="9:27" x14ac:dyDescent="0.3">
      <c r="I644" s="72"/>
      <c r="K644" s="32">
        <v>630</v>
      </c>
      <c r="L644" s="34"/>
      <c r="M644" s="34"/>
      <c r="N644" s="34"/>
      <c r="O644" s="38"/>
      <c r="P644" s="38"/>
      <c r="Q644" s="38"/>
      <c r="R644" s="34"/>
      <c r="S644" s="33"/>
      <c r="T644" s="2"/>
      <c r="U644" s="33"/>
      <c r="V644" s="2"/>
      <c r="W644" s="61"/>
      <c r="X644" s="61"/>
      <c r="Y644" s="61"/>
      <c r="Z644" s="61"/>
      <c r="AA644" s="34"/>
    </row>
    <row r="645" spans="9:27" x14ac:dyDescent="0.3">
      <c r="I645" s="72"/>
      <c r="K645" s="32">
        <v>631</v>
      </c>
      <c r="L645" s="34"/>
      <c r="M645" s="34"/>
      <c r="N645" s="34"/>
      <c r="O645" s="38"/>
      <c r="P645" s="38"/>
      <c r="Q645" s="38"/>
      <c r="R645" s="34"/>
      <c r="S645" s="33"/>
      <c r="T645" s="2"/>
      <c r="U645" s="33"/>
      <c r="V645" s="2"/>
      <c r="W645" s="61"/>
      <c r="X645" s="61"/>
      <c r="Y645" s="61"/>
      <c r="Z645" s="61"/>
      <c r="AA645" s="34"/>
    </row>
    <row r="646" spans="9:27" x14ac:dyDescent="0.3">
      <c r="I646" s="72"/>
      <c r="K646" s="32">
        <v>632</v>
      </c>
      <c r="L646" s="34"/>
      <c r="M646" s="34"/>
      <c r="N646" s="34"/>
      <c r="O646" s="38"/>
      <c r="P646" s="38"/>
      <c r="Q646" s="38"/>
      <c r="R646" s="34"/>
      <c r="S646" s="33"/>
      <c r="T646" s="2"/>
      <c r="U646" s="33"/>
      <c r="V646" s="2"/>
      <c r="W646" s="61"/>
      <c r="X646" s="61"/>
      <c r="Y646" s="61"/>
      <c r="Z646" s="61"/>
      <c r="AA646" s="34"/>
    </row>
    <row r="647" spans="9:27" x14ac:dyDescent="0.3">
      <c r="I647" s="72"/>
      <c r="K647" s="32">
        <v>633</v>
      </c>
      <c r="L647" s="34"/>
      <c r="M647" s="34"/>
      <c r="N647" s="34"/>
      <c r="O647" s="38"/>
      <c r="P647" s="38"/>
      <c r="Q647" s="38"/>
      <c r="R647" s="34"/>
      <c r="S647" s="33"/>
      <c r="T647" s="2"/>
      <c r="U647" s="33"/>
      <c r="V647" s="2"/>
      <c r="W647" s="61"/>
      <c r="X647" s="61"/>
      <c r="Y647" s="61"/>
      <c r="Z647" s="61"/>
      <c r="AA647" s="34"/>
    </row>
    <row r="648" spans="9:27" x14ac:dyDescent="0.3">
      <c r="I648" s="72"/>
      <c r="K648" s="32">
        <v>634</v>
      </c>
      <c r="L648" s="34"/>
      <c r="M648" s="34"/>
      <c r="N648" s="34"/>
      <c r="O648" s="38"/>
      <c r="P648" s="38"/>
      <c r="Q648" s="38"/>
      <c r="R648" s="34"/>
      <c r="S648" s="33"/>
      <c r="T648" s="2"/>
      <c r="U648" s="33"/>
      <c r="V648" s="2"/>
      <c r="W648" s="61"/>
      <c r="X648" s="61"/>
      <c r="Y648" s="61"/>
      <c r="Z648" s="61"/>
      <c r="AA648" s="34"/>
    </row>
    <row r="649" spans="9:27" x14ac:dyDescent="0.3">
      <c r="I649" s="72"/>
      <c r="K649" s="32">
        <v>635</v>
      </c>
      <c r="L649" s="34"/>
      <c r="M649" s="34"/>
      <c r="N649" s="34"/>
      <c r="O649" s="38"/>
      <c r="P649" s="38"/>
      <c r="Q649" s="38"/>
      <c r="R649" s="34"/>
      <c r="S649" s="33"/>
      <c r="T649" s="2"/>
      <c r="U649" s="33"/>
      <c r="V649" s="2"/>
      <c r="W649" s="61"/>
      <c r="X649" s="61"/>
      <c r="Y649" s="61"/>
      <c r="Z649" s="61"/>
      <c r="AA649" s="34"/>
    </row>
    <row r="650" spans="9:27" x14ac:dyDescent="0.3">
      <c r="I650" s="72"/>
      <c r="K650" s="32">
        <v>636</v>
      </c>
      <c r="L650" s="34"/>
      <c r="M650" s="34"/>
      <c r="N650" s="34"/>
      <c r="O650" s="38"/>
      <c r="P650" s="38"/>
      <c r="Q650" s="38"/>
      <c r="R650" s="34"/>
      <c r="S650" s="33"/>
      <c r="T650" s="2"/>
      <c r="U650" s="33"/>
      <c r="V650" s="2"/>
      <c r="W650" s="61"/>
      <c r="X650" s="61"/>
      <c r="Y650" s="61"/>
      <c r="Z650" s="61"/>
      <c r="AA650" s="34"/>
    </row>
    <row r="651" spans="9:27" x14ac:dyDescent="0.3">
      <c r="I651" s="72"/>
      <c r="K651" s="32">
        <v>637</v>
      </c>
      <c r="L651" s="34"/>
      <c r="M651" s="34"/>
      <c r="N651" s="34"/>
      <c r="O651" s="38"/>
      <c r="P651" s="38"/>
      <c r="Q651" s="38"/>
      <c r="R651" s="34"/>
      <c r="S651" s="33"/>
      <c r="T651" s="2"/>
      <c r="U651" s="33"/>
      <c r="V651" s="2"/>
      <c r="W651" s="61"/>
      <c r="X651" s="61"/>
      <c r="Y651" s="61"/>
      <c r="Z651" s="61"/>
      <c r="AA651" s="34"/>
    </row>
    <row r="652" spans="9:27" x14ac:dyDescent="0.3">
      <c r="I652" s="72"/>
      <c r="K652" s="32">
        <v>638</v>
      </c>
      <c r="L652" s="34"/>
      <c r="M652" s="34"/>
      <c r="N652" s="34"/>
      <c r="O652" s="38"/>
      <c r="P652" s="38"/>
      <c r="Q652" s="38"/>
      <c r="R652" s="34"/>
      <c r="S652" s="33"/>
      <c r="T652" s="2"/>
      <c r="U652" s="33"/>
      <c r="V652" s="2"/>
      <c r="W652" s="61"/>
      <c r="X652" s="61"/>
      <c r="Y652" s="61"/>
      <c r="Z652" s="61"/>
      <c r="AA652" s="34"/>
    </row>
    <row r="653" spans="9:27" x14ac:dyDescent="0.3">
      <c r="I653" s="72"/>
      <c r="K653" s="32">
        <v>639</v>
      </c>
      <c r="L653" s="34"/>
      <c r="M653" s="34"/>
      <c r="N653" s="34"/>
      <c r="O653" s="38"/>
      <c r="P653" s="38"/>
      <c r="Q653" s="38"/>
      <c r="R653" s="34"/>
      <c r="S653" s="33"/>
      <c r="T653" s="2"/>
      <c r="U653" s="33"/>
      <c r="V653" s="2"/>
      <c r="W653" s="61"/>
      <c r="X653" s="61"/>
      <c r="Y653" s="61"/>
      <c r="Z653" s="61"/>
      <c r="AA653" s="34"/>
    </row>
    <row r="654" spans="9:27" x14ac:dyDescent="0.3">
      <c r="I654" s="72"/>
      <c r="K654" s="32">
        <v>640</v>
      </c>
      <c r="L654" s="34"/>
      <c r="M654" s="34"/>
      <c r="N654" s="34"/>
      <c r="O654" s="38"/>
      <c r="P654" s="38"/>
      <c r="Q654" s="38"/>
      <c r="R654" s="34"/>
      <c r="S654" s="33"/>
      <c r="T654" s="2"/>
      <c r="U654" s="33"/>
      <c r="V654" s="2"/>
      <c r="W654" s="61"/>
      <c r="X654" s="61"/>
      <c r="Y654" s="61"/>
      <c r="Z654" s="61"/>
      <c r="AA654" s="34"/>
    </row>
    <row r="655" spans="9:27" x14ac:dyDescent="0.3">
      <c r="I655" s="72"/>
      <c r="K655" s="32">
        <v>641</v>
      </c>
      <c r="L655" s="34"/>
      <c r="M655" s="34"/>
      <c r="N655" s="34"/>
      <c r="O655" s="38"/>
      <c r="P655" s="38"/>
      <c r="Q655" s="38"/>
      <c r="R655" s="34"/>
      <c r="S655" s="33"/>
      <c r="T655" s="2"/>
      <c r="U655" s="33"/>
      <c r="V655" s="2"/>
      <c r="W655" s="61"/>
      <c r="X655" s="61"/>
      <c r="Y655" s="61"/>
      <c r="Z655" s="61"/>
      <c r="AA655" s="34"/>
    </row>
    <row r="656" spans="9:27" x14ac:dyDescent="0.3">
      <c r="I656" s="72"/>
      <c r="K656" s="32">
        <v>642</v>
      </c>
      <c r="L656" s="34"/>
      <c r="M656" s="34"/>
      <c r="N656" s="34"/>
      <c r="O656" s="38"/>
      <c r="P656" s="38"/>
      <c r="Q656" s="38"/>
      <c r="R656" s="34"/>
      <c r="S656" s="33"/>
      <c r="T656" s="2"/>
      <c r="U656" s="33"/>
      <c r="V656" s="2"/>
      <c r="W656" s="61"/>
      <c r="X656" s="61"/>
      <c r="Y656" s="61"/>
      <c r="Z656" s="61"/>
      <c r="AA656" s="34"/>
    </row>
    <row r="657" spans="9:27" x14ac:dyDescent="0.3">
      <c r="I657" s="72"/>
      <c r="K657" s="32">
        <v>643</v>
      </c>
      <c r="L657" s="34"/>
      <c r="M657" s="34"/>
      <c r="N657" s="34"/>
      <c r="O657" s="38"/>
      <c r="P657" s="38"/>
      <c r="Q657" s="38"/>
      <c r="R657" s="34"/>
      <c r="S657" s="33"/>
      <c r="T657" s="2"/>
      <c r="U657" s="33"/>
      <c r="V657" s="2"/>
      <c r="W657" s="61"/>
      <c r="X657" s="61"/>
      <c r="Y657" s="61"/>
      <c r="Z657" s="61"/>
      <c r="AA657" s="34"/>
    </row>
    <row r="658" spans="9:27" x14ac:dyDescent="0.3">
      <c r="I658" s="72"/>
      <c r="K658" s="32">
        <v>644</v>
      </c>
      <c r="L658" s="34"/>
      <c r="M658" s="34"/>
      <c r="N658" s="34"/>
      <c r="O658" s="38"/>
      <c r="P658" s="38"/>
      <c r="Q658" s="38"/>
      <c r="R658" s="34"/>
      <c r="S658" s="33"/>
      <c r="T658" s="2"/>
      <c r="U658" s="33"/>
      <c r="V658" s="2"/>
      <c r="W658" s="61"/>
      <c r="X658" s="61"/>
      <c r="Y658" s="61"/>
      <c r="Z658" s="61"/>
      <c r="AA658" s="34"/>
    </row>
    <row r="659" spans="9:27" x14ac:dyDescent="0.3">
      <c r="I659" s="72"/>
      <c r="K659" s="32">
        <v>645</v>
      </c>
      <c r="L659" s="34"/>
      <c r="M659" s="34"/>
      <c r="N659" s="34"/>
      <c r="O659" s="38"/>
      <c r="P659" s="38"/>
      <c r="Q659" s="38"/>
      <c r="R659" s="34"/>
      <c r="S659" s="33"/>
      <c r="T659" s="2"/>
      <c r="U659" s="33"/>
      <c r="V659" s="2"/>
      <c r="W659" s="61"/>
      <c r="X659" s="61"/>
      <c r="Y659" s="61"/>
      <c r="Z659" s="61"/>
      <c r="AA659" s="34"/>
    </row>
    <row r="660" spans="9:27" x14ac:dyDescent="0.3">
      <c r="I660" s="72"/>
      <c r="K660" s="32">
        <v>646</v>
      </c>
      <c r="L660" s="34"/>
      <c r="M660" s="34"/>
      <c r="N660" s="34"/>
      <c r="O660" s="38"/>
      <c r="P660" s="38"/>
      <c r="Q660" s="38"/>
      <c r="R660" s="34"/>
      <c r="S660" s="33"/>
      <c r="T660" s="2"/>
      <c r="U660" s="33"/>
      <c r="V660" s="2"/>
      <c r="W660" s="61"/>
      <c r="X660" s="61"/>
      <c r="Y660" s="61"/>
      <c r="Z660" s="61"/>
      <c r="AA660" s="34"/>
    </row>
    <row r="661" spans="9:27" x14ac:dyDescent="0.3">
      <c r="I661" s="72"/>
      <c r="K661" s="32">
        <v>647</v>
      </c>
      <c r="L661" s="34"/>
      <c r="M661" s="34"/>
      <c r="N661" s="34"/>
      <c r="O661" s="38"/>
      <c r="P661" s="38"/>
      <c r="Q661" s="38"/>
      <c r="R661" s="34"/>
      <c r="S661" s="33"/>
      <c r="T661" s="2"/>
      <c r="U661" s="33"/>
      <c r="V661" s="2"/>
      <c r="W661" s="61"/>
      <c r="X661" s="61"/>
      <c r="Y661" s="61"/>
      <c r="Z661" s="61"/>
      <c r="AA661" s="34"/>
    </row>
    <row r="662" spans="9:27" x14ac:dyDescent="0.3">
      <c r="I662" s="72"/>
      <c r="K662" s="32">
        <v>648</v>
      </c>
      <c r="L662" s="34"/>
      <c r="M662" s="34"/>
      <c r="N662" s="34"/>
      <c r="O662" s="38"/>
      <c r="P662" s="38"/>
      <c r="Q662" s="38"/>
      <c r="R662" s="34"/>
      <c r="S662" s="33"/>
      <c r="T662" s="2"/>
      <c r="U662" s="33"/>
      <c r="V662" s="2"/>
      <c r="W662" s="61"/>
      <c r="X662" s="61"/>
      <c r="Y662" s="61"/>
      <c r="Z662" s="61"/>
      <c r="AA662" s="34"/>
    </row>
    <row r="663" spans="9:27" x14ac:dyDescent="0.3">
      <c r="I663" s="72"/>
      <c r="K663" s="32">
        <v>649</v>
      </c>
      <c r="L663" s="34"/>
      <c r="M663" s="34"/>
      <c r="N663" s="34"/>
      <c r="O663" s="38"/>
      <c r="P663" s="38"/>
      <c r="Q663" s="38"/>
      <c r="R663" s="34"/>
      <c r="S663" s="33"/>
      <c r="T663" s="2"/>
      <c r="U663" s="33"/>
      <c r="V663" s="2"/>
      <c r="W663" s="61"/>
      <c r="X663" s="61"/>
      <c r="Y663" s="61"/>
      <c r="Z663" s="61"/>
      <c r="AA663" s="34"/>
    </row>
    <row r="664" spans="9:27" x14ac:dyDescent="0.3">
      <c r="I664" s="72"/>
      <c r="K664" s="32">
        <v>650</v>
      </c>
      <c r="L664" s="34"/>
      <c r="M664" s="34"/>
      <c r="N664" s="34"/>
      <c r="O664" s="38"/>
      <c r="P664" s="38"/>
      <c r="Q664" s="38"/>
      <c r="R664" s="34"/>
      <c r="S664" s="33"/>
      <c r="T664" s="2"/>
      <c r="U664" s="33"/>
      <c r="V664" s="2"/>
      <c r="W664" s="61"/>
      <c r="X664" s="61"/>
      <c r="Y664" s="61"/>
      <c r="Z664" s="61"/>
      <c r="AA664" s="34"/>
    </row>
    <row r="665" spans="9:27" x14ac:dyDescent="0.3">
      <c r="I665" s="72"/>
      <c r="K665" s="32">
        <v>651</v>
      </c>
      <c r="L665" s="34"/>
      <c r="M665" s="34"/>
      <c r="N665" s="34"/>
      <c r="O665" s="38"/>
      <c r="P665" s="38"/>
      <c r="Q665" s="38"/>
      <c r="R665" s="34"/>
      <c r="S665" s="33"/>
      <c r="T665" s="2"/>
      <c r="U665" s="33"/>
      <c r="V665" s="2"/>
      <c r="W665" s="61"/>
      <c r="X665" s="61"/>
      <c r="Y665" s="61"/>
      <c r="Z665" s="61"/>
      <c r="AA665" s="34"/>
    </row>
    <row r="666" spans="9:27" x14ac:dyDescent="0.3">
      <c r="I666" s="72"/>
      <c r="K666" s="32">
        <v>652</v>
      </c>
      <c r="L666" s="34"/>
      <c r="M666" s="34"/>
      <c r="N666" s="34"/>
      <c r="O666" s="38"/>
      <c r="P666" s="38"/>
      <c r="Q666" s="38"/>
      <c r="R666" s="34"/>
      <c r="S666" s="33"/>
      <c r="T666" s="2"/>
      <c r="U666" s="33"/>
      <c r="V666" s="2"/>
      <c r="W666" s="61"/>
      <c r="X666" s="61"/>
      <c r="Y666" s="61"/>
      <c r="Z666" s="61"/>
      <c r="AA666" s="34"/>
    </row>
    <row r="667" spans="9:27" x14ac:dyDescent="0.3">
      <c r="I667" s="72"/>
      <c r="K667" s="32">
        <v>653</v>
      </c>
      <c r="L667" s="34"/>
      <c r="M667" s="34"/>
      <c r="N667" s="34"/>
      <c r="O667" s="38"/>
      <c r="P667" s="38"/>
      <c r="Q667" s="38"/>
      <c r="R667" s="34"/>
      <c r="S667" s="33"/>
      <c r="T667" s="2"/>
      <c r="U667" s="33"/>
      <c r="V667" s="2"/>
      <c r="W667" s="61"/>
      <c r="X667" s="61"/>
      <c r="Y667" s="61"/>
      <c r="Z667" s="61"/>
      <c r="AA667" s="34"/>
    </row>
    <row r="668" spans="9:27" x14ac:dyDescent="0.3">
      <c r="I668" s="72"/>
      <c r="K668" s="32">
        <v>654</v>
      </c>
      <c r="L668" s="34"/>
      <c r="M668" s="34"/>
      <c r="N668" s="34"/>
      <c r="O668" s="38"/>
      <c r="P668" s="38"/>
      <c r="Q668" s="38"/>
      <c r="R668" s="34"/>
      <c r="S668" s="33"/>
      <c r="T668" s="2"/>
      <c r="U668" s="33"/>
      <c r="V668" s="2"/>
      <c r="W668" s="61"/>
      <c r="X668" s="61"/>
      <c r="Y668" s="61"/>
      <c r="Z668" s="61"/>
      <c r="AA668" s="34"/>
    </row>
    <row r="669" spans="9:27" x14ac:dyDescent="0.3">
      <c r="I669" s="72"/>
      <c r="K669" s="32">
        <v>655</v>
      </c>
      <c r="L669" s="34"/>
      <c r="M669" s="34"/>
      <c r="N669" s="34"/>
      <c r="O669" s="38"/>
      <c r="P669" s="38"/>
      <c r="Q669" s="38"/>
      <c r="R669" s="34"/>
      <c r="S669" s="33"/>
      <c r="T669" s="2"/>
      <c r="U669" s="33"/>
      <c r="V669" s="2"/>
      <c r="W669" s="61"/>
      <c r="X669" s="61"/>
      <c r="Y669" s="61"/>
      <c r="Z669" s="61"/>
      <c r="AA669" s="34"/>
    </row>
    <row r="670" spans="9:27" x14ac:dyDescent="0.3">
      <c r="I670" s="72"/>
      <c r="K670" s="32">
        <v>656</v>
      </c>
      <c r="L670" s="34"/>
      <c r="M670" s="34"/>
      <c r="N670" s="34"/>
      <c r="O670" s="38"/>
      <c r="P670" s="38"/>
      <c r="Q670" s="38"/>
      <c r="R670" s="34"/>
      <c r="S670" s="33"/>
      <c r="T670" s="2"/>
      <c r="U670" s="33"/>
      <c r="V670" s="2"/>
      <c r="W670" s="61"/>
      <c r="X670" s="61"/>
      <c r="Y670" s="61"/>
      <c r="Z670" s="61"/>
      <c r="AA670" s="34"/>
    </row>
    <row r="671" spans="9:27" x14ac:dyDescent="0.3">
      <c r="I671" s="72"/>
      <c r="K671" s="32">
        <v>657</v>
      </c>
      <c r="L671" s="34"/>
      <c r="M671" s="34"/>
      <c r="N671" s="34"/>
      <c r="O671" s="38"/>
      <c r="P671" s="38"/>
      <c r="Q671" s="38"/>
      <c r="R671" s="34"/>
      <c r="S671" s="33"/>
      <c r="T671" s="2"/>
      <c r="U671" s="33"/>
      <c r="V671" s="2"/>
      <c r="W671" s="61"/>
      <c r="X671" s="61"/>
      <c r="Y671" s="61"/>
      <c r="Z671" s="61"/>
      <c r="AA671" s="34"/>
    </row>
    <row r="672" spans="9:27" x14ac:dyDescent="0.3">
      <c r="I672" s="72"/>
      <c r="K672" s="32">
        <v>658</v>
      </c>
      <c r="L672" s="34"/>
      <c r="M672" s="34"/>
      <c r="N672" s="34"/>
      <c r="O672" s="38"/>
      <c r="P672" s="38"/>
      <c r="Q672" s="38"/>
      <c r="R672" s="34"/>
      <c r="S672" s="33"/>
      <c r="T672" s="2"/>
      <c r="U672" s="33"/>
      <c r="V672" s="2"/>
      <c r="W672" s="61"/>
      <c r="X672" s="61"/>
      <c r="Y672" s="61"/>
      <c r="Z672" s="61"/>
      <c r="AA672" s="34"/>
    </row>
    <row r="673" spans="9:27" x14ac:dyDescent="0.3">
      <c r="I673" s="72"/>
      <c r="K673" s="32">
        <v>659</v>
      </c>
      <c r="L673" s="34"/>
      <c r="M673" s="34"/>
      <c r="N673" s="34"/>
      <c r="O673" s="38"/>
      <c r="P673" s="38"/>
      <c r="Q673" s="38"/>
      <c r="R673" s="34"/>
      <c r="S673" s="33"/>
      <c r="T673" s="2"/>
      <c r="U673" s="33"/>
      <c r="V673" s="2"/>
      <c r="W673" s="61"/>
      <c r="X673" s="61"/>
      <c r="Y673" s="61"/>
      <c r="Z673" s="61"/>
      <c r="AA673" s="34"/>
    </row>
    <row r="674" spans="9:27" x14ac:dyDescent="0.3">
      <c r="I674" s="72"/>
      <c r="K674" s="32">
        <v>660</v>
      </c>
      <c r="L674" s="34"/>
      <c r="M674" s="34"/>
      <c r="N674" s="34"/>
      <c r="O674" s="38"/>
      <c r="P674" s="38"/>
      <c r="Q674" s="38"/>
      <c r="R674" s="34"/>
      <c r="S674" s="33"/>
      <c r="T674" s="2"/>
      <c r="U674" s="33"/>
      <c r="V674" s="2"/>
      <c r="W674" s="61"/>
      <c r="X674" s="61"/>
      <c r="Y674" s="61"/>
      <c r="Z674" s="61"/>
      <c r="AA674" s="34"/>
    </row>
    <row r="675" spans="9:27" x14ac:dyDescent="0.3">
      <c r="I675" s="72"/>
      <c r="K675" s="32">
        <v>661</v>
      </c>
      <c r="L675" s="34"/>
      <c r="M675" s="34"/>
      <c r="N675" s="34"/>
      <c r="O675" s="38"/>
      <c r="P675" s="38"/>
      <c r="Q675" s="38"/>
      <c r="R675" s="34"/>
      <c r="S675" s="33"/>
      <c r="T675" s="2"/>
      <c r="U675" s="33"/>
      <c r="V675" s="2"/>
      <c r="W675" s="61"/>
      <c r="X675" s="61"/>
      <c r="Y675" s="61"/>
      <c r="Z675" s="61"/>
      <c r="AA675" s="34"/>
    </row>
    <row r="676" spans="9:27" x14ac:dyDescent="0.3">
      <c r="I676" s="72"/>
      <c r="K676" s="32">
        <v>662</v>
      </c>
      <c r="L676" s="34"/>
      <c r="M676" s="34"/>
      <c r="N676" s="34"/>
      <c r="O676" s="38"/>
      <c r="P676" s="38"/>
      <c r="Q676" s="38"/>
      <c r="R676" s="34"/>
      <c r="S676" s="33"/>
      <c r="T676" s="2"/>
      <c r="U676" s="33"/>
      <c r="V676" s="2"/>
      <c r="W676" s="61"/>
      <c r="X676" s="61"/>
      <c r="Y676" s="61"/>
      <c r="Z676" s="61"/>
      <c r="AA676" s="34"/>
    </row>
    <row r="677" spans="9:27" x14ac:dyDescent="0.3">
      <c r="I677" s="72"/>
      <c r="K677" s="32">
        <v>663</v>
      </c>
      <c r="L677" s="34"/>
      <c r="M677" s="34"/>
      <c r="N677" s="34"/>
      <c r="O677" s="38"/>
      <c r="P677" s="38"/>
      <c r="Q677" s="38"/>
      <c r="R677" s="34"/>
      <c r="S677" s="33"/>
      <c r="T677" s="2"/>
      <c r="U677" s="33"/>
      <c r="V677" s="2"/>
      <c r="W677" s="61"/>
      <c r="X677" s="61"/>
      <c r="Y677" s="61"/>
      <c r="Z677" s="61"/>
      <c r="AA677" s="34"/>
    </row>
    <row r="678" spans="9:27" x14ac:dyDescent="0.3">
      <c r="I678" s="72"/>
      <c r="K678" s="32">
        <v>664</v>
      </c>
      <c r="L678" s="34"/>
      <c r="M678" s="34"/>
      <c r="N678" s="34"/>
      <c r="O678" s="38"/>
      <c r="P678" s="38"/>
      <c r="Q678" s="38"/>
      <c r="R678" s="34"/>
      <c r="S678" s="33"/>
      <c r="T678" s="2"/>
      <c r="U678" s="33"/>
      <c r="V678" s="2"/>
      <c r="W678" s="61"/>
      <c r="X678" s="61"/>
      <c r="Y678" s="61"/>
      <c r="Z678" s="61"/>
      <c r="AA678" s="34"/>
    </row>
    <row r="679" spans="9:27" x14ac:dyDescent="0.3">
      <c r="I679" s="72"/>
      <c r="K679" s="32">
        <v>665</v>
      </c>
      <c r="L679" s="34"/>
      <c r="M679" s="34"/>
      <c r="N679" s="34"/>
      <c r="O679" s="38"/>
      <c r="P679" s="38"/>
      <c r="Q679" s="38"/>
      <c r="R679" s="34"/>
      <c r="S679" s="33"/>
      <c r="T679" s="2"/>
      <c r="U679" s="33"/>
      <c r="V679" s="2"/>
      <c r="W679" s="61"/>
      <c r="X679" s="61"/>
      <c r="Y679" s="61"/>
      <c r="Z679" s="61"/>
      <c r="AA679" s="34"/>
    </row>
    <row r="680" spans="9:27" x14ac:dyDescent="0.3">
      <c r="I680" s="72"/>
      <c r="K680" s="32">
        <v>666</v>
      </c>
      <c r="L680" s="34"/>
      <c r="M680" s="34"/>
      <c r="N680" s="34"/>
      <c r="O680" s="38"/>
      <c r="P680" s="38"/>
      <c r="Q680" s="38"/>
      <c r="R680" s="34"/>
      <c r="S680" s="33"/>
      <c r="T680" s="2"/>
      <c r="U680" s="33"/>
      <c r="V680" s="2"/>
      <c r="W680" s="61"/>
      <c r="X680" s="61"/>
      <c r="Y680" s="61"/>
      <c r="Z680" s="61"/>
      <c r="AA680" s="34"/>
    </row>
    <row r="681" spans="9:27" x14ac:dyDescent="0.3">
      <c r="I681" s="72"/>
      <c r="K681" s="32">
        <v>667</v>
      </c>
      <c r="L681" s="34"/>
      <c r="M681" s="34"/>
      <c r="N681" s="34"/>
      <c r="O681" s="38"/>
      <c r="P681" s="38"/>
      <c r="Q681" s="38"/>
      <c r="R681" s="34"/>
      <c r="S681" s="33"/>
      <c r="T681" s="2"/>
      <c r="U681" s="33"/>
      <c r="V681" s="2"/>
      <c r="W681" s="61"/>
      <c r="X681" s="61"/>
      <c r="Y681" s="61"/>
      <c r="Z681" s="61"/>
      <c r="AA681" s="34"/>
    </row>
    <row r="682" spans="9:27" x14ac:dyDescent="0.3">
      <c r="I682" s="72"/>
      <c r="K682" s="32">
        <v>668</v>
      </c>
      <c r="L682" s="34"/>
      <c r="M682" s="34"/>
      <c r="N682" s="34"/>
      <c r="O682" s="38"/>
      <c r="P682" s="38"/>
      <c r="Q682" s="38"/>
      <c r="R682" s="34"/>
      <c r="S682" s="33"/>
      <c r="T682" s="2"/>
      <c r="U682" s="33"/>
      <c r="V682" s="2"/>
      <c r="W682" s="61"/>
      <c r="X682" s="61"/>
      <c r="Y682" s="61"/>
      <c r="Z682" s="61"/>
      <c r="AA682" s="34"/>
    </row>
    <row r="683" spans="9:27" x14ac:dyDescent="0.3">
      <c r="I683" s="72"/>
      <c r="K683" s="32">
        <v>669</v>
      </c>
      <c r="L683" s="34"/>
      <c r="M683" s="34"/>
      <c r="N683" s="34"/>
      <c r="O683" s="38"/>
      <c r="P683" s="38"/>
      <c r="Q683" s="38"/>
      <c r="R683" s="34"/>
      <c r="S683" s="33"/>
      <c r="T683" s="2"/>
      <c r="U683" s="33"/>
      <c r="V683" s="2"/>
      <c r="W683" s="61"/>
      <c r="X683" s="61"/>
      <c r="Y683" s="61"/>
      <c r="Z683" s="61"/>
      <c r="AA683" s="34"/>
    </row>
    <row r="684" spans="9:27" x14ac:dyDescent="0.3">
      <c r="I684" s="72"/>
      <c r="K684" s="32">
        <v>670</v>
      </c>
      <c r="L684" s="34"/>
      <c r="M684" s="34"/>
      <c r="N684" s="34"/>
      <c r="O684" s="38"/>
      <c r="P684" s="38"/>
      <c r="Q684" s="38"/>
      <c r="R684" s="34"/>
      <c r="S684" s="33"/>
      <c r="T684" s="2"/>
      <c r="U684" s="33"/>
      <c r="V684" s="2"/>
      <c r="W684" s="61"/>
      <c r="X684" s="61"/>
      <c r="Y684" s="61"/>
      <c r="Z684" s="61"/>
      <c r="AA684" s="34"/>
    </row>
    <row r="685" spans="9:27" x14ac:dyDescent="0.3">
      <c r="I685" s="72"/>
      <c r="K685" s="32">
        <v>671</v>
      </c>
      <c r="L685" s="34"/>
      <c r="M685" s="34"/>
      <c r="N685" s="34"/>
      <c r="O685" s="38"/>
      <c r="P685" s="38"/>
      <c r="Q685" s="38"/>
      <c r="R685" s="34"/>
      <c r="S685" s="33"/>
      <c r="T685" s="2"/>
      <c r="U685" s="33"/>
      <c r="V685" s="2"/>
      <c r="W685" s="61"/>
      <c r="X685" s="61"/>
      <c r="Y685" s="61"/>
      <c r="Z685" s="61"/>
      <c r="AA685" s="34"/>
    </row>
    <row r="686" spans="9:27" x14ac:dyDescent="0.3">
      <c r="I686" s="72"/>
      <c r="K686" s="32">
        <v>672</v>
      </c>
      <c r="L686" s="34"/>
      <c r="M686" s="34"/>
      <c r="N686" s="34"/>
      <c r="O686" s="38"/>
      <c r="P686" s="38"/>
      <c r="Q686" s="38"/>
      <c r="R686" s="34"/>
      <c r="S686" s="33"/>
      <c r="T686" s="2"/>
      <c r="U686" s="33"/>
      <c r="V686" s="2"/>
      <c r="W686" s="61"/>
      <c r="X686" s="61"/>
      <c r="Y686" s="61"/>
      <c r="Z686" s="61"/>
      <c r="AA686" s="34"/>
    </row>
    <row r="687" spans="9:27" x14ac:dyDescent="0.3">
      <c r="I687" s="72"/>
      <c r="K687" s="32">
        <v>673</v>
      </c>
      <c r="L687" s="34"/>
      <c r="M687" s="34"/>
      <c r="N687" s="34"/>
      <c r="O687" s="38"/>
      <c r="P687" s="38"/>
      <c r="Q687" s="38"/>
      <c r="R687" s="34"/>
      <c r="S687" s="33"/>
      <c r="T687" s="2"/>
      <c r="U687" s="33"/>
      <c r="V687" s="2"/>
      <c r="W687" s="61"/>
      <c r="X687" s="61"/>
      <c r="Y687" s="61"/>
      <c r="Z687" s="61"/>
      <c r="AA687" s="34"/>
    </row>
    <row r="688" spans="9:27" x14ac:dyDescent="0.3">
      <c r="I688" s="72"/>
      <c r="K688" s="32">
        <v>674</v>
      </c>
      <c r="L688" s="34"/>
      <c r="M688" s="34"/>
      <c r="N688" s="34"/>
      <c r="O688" s="38"/>
      <c r="P688" s="38"/>
      <c r="Q688" s="38"/>
      <c r="R688" s="34"/>
      <c r="S688" s="33"/>
      <c r="T688" s="2"/>
      <c r="U688" s="33"/>
      <c r="V688" s="2"/>
      <c r="W688" s="61"/>
      <c r="X688" s="61"/>
      <c r="Y688" s="61"/>
      <c r="Z688" s="61"/>
      <c r="AA688" s="34"/>
    </row>
    <row r="689" spans="9:27" x14ac:dyDescent="0.3">
      <c r="I689" s="72"/>
      <c r="K689" s="32">
        <v>675</v>
      </c>
      <c r="L689" s="34"/>
      <c r="M689" s="34"/>
      <c r="N689" s="34"/>
      <c r="O689" s="38"/>
      <c r="P689" s="38"/>
      <c r="Q689" s="38"/>
      <c r="R689" s="34"/>
      <c r="S689" s="33"/>
      <c r="T689" s="2"/>
      <c r="U689" s="33"/>
      <c r="V689" s="2"/>
      <c r="W689" s="61"/>
      <c r="X689" s="61"/>
      <c r="Y689" s="61"/>
      <c r="Z689" s="61"/>
      <c r="AA689" s="34"/>
    </row>
    <row r="690" spans="9:27" x14ac:dyDescent="0.3">
      <c r="I690" s="72"/>
      <c r="K690" s="32">
        <v>676</v>
      </c>
      <c r="L690" s="34"/>
      <c r="M690" s="34"/>
      <c r="N690" s="34"/>
      <c r="O690" s="38"/>
      <c r="P690" s="38"/>
      <c r="Q690" s="38"/>
      <c r="R690" s="34"/>
      <c r="S690" s="33"/>
      <c r="T690" s="2"/>
      <c r="U690" s="33"/>
      <c r="V690" s="2"/>
      <c r="W690" s="61"/>
      <c r="X690" s="61"/>
      <c r="Y690" s="61"/>
      <c r="Z690" s="61"/>
      <c r="AA690" s="34"/>
    </row>
    <row r="691" spans="9:27" x14ac:dyDescent="0.3">
      <c r="I691" s="72"/>
      <c r="K691" s="32">
        <v>677</v>
      </c>
      <c r="L691" s="34"/>
      <c r="M691" s="34"/>
      <c r="N691" s="34"/>
      <c r="O691" s="38"/>
      <c r="P691" s="38"/>
      <c r="Q691" s="38"/>
      <c r="R691" s="34"/>
      <c r="S691" s="33"/>
      <c r="T691" s="2"/>
      <c r="U691" s="33"/>
      <c r="V691" s="2"/>
      <c r="W691" s="61"/>
      <c r="X691" s="61"/>
      <c r="Y691" s="61"/>
      <c r="Z691" s="61"/>
      <c r="AA691" s="34"/>
    </row>
    <row r="692" spans="9:27" x14ac:dyDescent="0.3">
      <c r="I692" s="72"/>
      <c r="K692" s="32">
        <v>678</v>
      </c>
      <c r="L692" s="34"/>
      <c r="M692" s="34"/>
      <c r="N692" s="34"/>
      <c r="O692" s="38"/>
      <c r="P692" s="38"/>
      <c r="Q692" s="38"/>
      <c r="R692" s="34"/>
      <c r="S692" s="33"/>
      <c r="T692" s="2"/>
      <c r="U692" s="33"/>
      <c r="V692" s="2"/>
      <c r="W692" s="61"/>
      <c r="X692" s="61"/>
      <c r="Y692" s="61"/>
      <c r="Z692" s="61"/>
      <c r="AA692" s="34"/>
    </row>
    <row r="693" spans="9:27" x14ac:dyDescent="0.3">
      <c r="I693" s="72"/>
      <c r="K693" s="32">
        <v>679</v>
      </c>
      <c r="L693" s="34"/>
      <c r="M693" s="34"/>
      <c r="N693" s="34"/>
      <c r="O693" s="38"/>
      <c r="P693" s="38"/>
      <c r="Q693" s="38"/>
      <c r="R693" s="34"/>
      <c r="S693" s="33"/>
      <c r="T693" s="2"/>
      <c r="U693" s="33"/>
      <c r="V693" s="2"/>
      <c r="W693" s="61"/>
      <c r="X693" s="61"/>
      <c r="Y693" s="61"/>
      <c r="Z693" s="61"/>
      <c r="AA693" s="34"/>
    </row>
    <row r="694" spans="9:27" x14ac:dyDescent="0.3">
      <c r="I694" s="72"/>
      <c r="K694" s="32">
        <v>680</v>
      </c>
      <c r="L694" s="34"/>
      <c r="M694" s="34"/>
      <c r="N694" s="34"/>
      <c r="O694" s="38"/>
      <c r="P694" s="38"/>
      <c r="Q694" s="38"/>
      <c r="R694" s="34"/>
      <c r="S694" s="33"/>
      <c r="T694" s="2"/>
      <c r="U694" s="33"/>
      <c r="V694" s="2"/>
      <c r="W694" s="61"/>
      <c r="X694" s="61"/>
      <c r="Y694" s="61"/>
      <c r="Z694" s="61"/>
      <c r="AA694" s="34"/>
    </row>
    <row r="695" spans="9:27" x14ac:dyDescent="0.3">
      <c r="I695" s="72"/>
      <c r="K695" s="32">
        <v>681</v>
      </c>
      <c r="L695" s="34"/>
      <c r="M695" s="34"/>
      <c r="N695" s="34"/>
      <c r="O695" s="38"/>
      <c r="P695" s="38"/>
      <c r="Q695" s="38"/>
      <c r="R695" s="34"/>
      <c r="S695" s="33"/>
      <c r="T695" s="2"/>
      <c r="U695" s="33"/>
      <c r="V695" s="2"/>
      <c r="W695" s="61"/>
      <c r="X695" s="61"/>
      <c r="Y695" s="61"/>
      <c r="Z695" s="61"/>
      <c r="AA695" s="34"/>
    </row>
    <row r="696" spans="9:27" x14ac:dyDescent="0.3">
      <c r="I696" s="72"/>
      <c r="K696" s="32">
        <v>682</v>
      </c>
      <c r="L696" s="34"/>
      <c r="M696" s="34"/>
      <c r="N696" s="34"/>
      <c r="O696" s="38"/>
      <c r="P696" s="38"/>
      <c r="Q696" s="38"/>
      <c r="R696" s="34"/>
      <c r="S696" s="33"/>
      <c r="T696" s="2"/>
      <c r="U696" s="33"/>
      <c r="V696" s="2"/>
      <c r="W696" s="61"/>
      <c r="X696" s="61"/>
      <c r="Y696" s="61"/>
      <c r="Z696" s="61"/>
      <c r="AA696" s="34"/>
    </row>
    <row r="697" spans="9:27" x14ac:dyDescent="0.3">
      <c r="I697" s="72"/>
      <c r="K697" s="32">
        <v>683</v>
      </c>
      <c r="L697" s="34"/>
      <c r="M697" s="34"/>
      <c r="N697" s="34"/>
      <c r="O697" s="38"/>
      <c r="P697" s="38"/>
      <c r="Q697" s="38"/>
      <c r="R697" s="34"/>
      <c r="S697" s="33"/>
      <c r="T697" s="2"/>
      <c r="U697" s="33"/>
      <c r="V697" s="2"/>
      <c r="W697" s="61"/>
      <c r="X697" s="61"/>
      <c r="Y697" s="61"/>
      <c r="Z697" s="61"/>
      <c r="AA697" s="34"/>
    </row>
    <row r="698" spans="9:27" x14ac:dyDescent="0.3">
      <c r="I698" s="72"/>
      <c r="K698" s="32">
        <v>684</v>
      </c>
      <c r="L698" s="34"/>
      <c r="M698" s="34"/>
      <c r="N698" s="34"/>
      <c r="O698" s="38"/>
      <c r="P698" s="38"/>
      <c r="Q698" s="38"/>
      <c r="R698" s="34"/>
      <c r="S698" s="33"/>
      <c r="T698" s="2"/>
      <c r="U698" s="33"/>
      <c r="V698" s="2"/>
      <c r="W698" s="61"/>
      <c r="X698" s="61"/>
      <c r="Y698" s="61"/>
      <c r="Z698" s="61"/>
      <c r="AA698" s="34"/>
    </row>
    <row r="699" spans="9:27" x14ac:dyDescent="0.3">
      <c r="I699" s="72"/>
      <c r="K699" s="32">
        <v>685</v>
      </c>
      <c r="L699" s="34"/>
      <c r="M699" s="34"/>
      <c r="N699" s="34"/>
      <c r="O699" s="38"/>
      <c r="P699" s="38"/>
      <c r="Q699" s="38"/>
      <c r="R699" s="34"/>
      <c r="S699" s="33"/>
      <c r="T699" s="2"/>
      <c r="U699" s="33"/>
      <c r="V699" s="2"/>
      <c r="W699" s="61"/>
      <c r="X699" s="61"/>
      <c r="Y699" s="61"/>
      <c r="Z699" s="61"/>
      <c r="AA699" s="34"/>
    </row>
    <row r="700" spans="9:27" x14ac:dyDescent="0.3">
      <c r="I700" s="72"/>
      <c r="K700" s="32">
        <v>686</v>
      </c>
      <c r="L700" s="34"/>
      <c r="M700" s="34"/>
      <c r="N700" s="34"/>
      <c r="O700" s="38"/>
      <c r="P700" s="38"/>
      <c r="Q700" s="38"/>
      <c r="R700" s="34"/>
      <c r="S700" s="33"/>
      <c r="T700" s="2"/>
      <c r="U700" s="33"/>
      <c r="V700" s="2"/>
      <c r="W700" s="61"/>
      <c r="X700" s="61"/>
      <c r="Y700" s="61"/>
      <c r="Z700" s="61"/>
      <c r="AA700" s="34"/>
    </row>
    <row r="701" spans="9:27" x14ac:dyDescent="0.3">
      <c r="I701" s="72"/>
      <c r="K701" s="32">
        <v>687</v>
      </c>
      <c r="L701" s="34"/>
      <c r="M701" s="34"/>
      <c r="N701" s="34"/>
      <c r="O701" s="38"/>
      <c r="P701" s="38"/>
      <c r="Q701" s="38"/>
      <c r="R701" s="34"/>
      <c r="S701" s="33"/>
      <c r="T701" s="2"/>
      <c r="U701" s="33"/>
      <c r="V701" s="2"/>
      <c r="W701" s="61"/>
      <c r="X701" s="61"/>
      <c r="Y701" s="61"/>
      <c r="Z701" s="61"/>
      <c r="AA701" s="34"/>
    </row>
    <row r="702" spans="9:27" x14ac:dyDescent="0.3">
      <c r="I702" s="72"/>
      <c r="K702" s="32">
        <v>688</v>
      </c>
      <c r="L702" s="34"/>
      <c r="M702" s="34"/>
      <c r="N702" s="34"/>
      <c r="O702" s="38"/>
      <c r="P702" s="38"/>
      <c r="Q702" s="38"/>
      <c r="R702" s="34"/>
      <c r="S702" s="33"/>
      <c r="T702" s="2"/>
      <c r="U702" s="33"/>
      <c r="V702" s="2"/>
      <c r="W702" s="61"/>
      <c r="X702" s="61"/>
      <c r="Y702" s="61"/>
      <c r="Z702" s="61"/>
      <c r="AA702" s="34"/>
    </row>
    <row r="703" spans="9:27" x14ac:dyDescent="0.3">
      <c r="I703" s="72"/>
      <c r="K703" s="32">
        <v>689</v>
      </c>
      <c r="L703" s="34"/>
      <c r="M703" s="34"/>
      <c r="N703" s="34"/>
      <c r="O703" s="38"/>
      <c r="P703" s="38"/>
      <c r="Q703" s="38"/>
      <c r="R703" s="34"/>
      <c r="S703" s="33"/>
      <c r="T703" s="2"/>
      <c r="U703" s="33"/>
      <c r="V703" s="2"/>
      <c r="W703" s="61"/>
      <c r="X703" s="61"/>
      <c r="Y703" s="61"/>
      <c r="Z703" s="61"/>
      <c r="AA703" s="34"/>
    </row>
    <row r="704" spans="9:27" x14ac:dyDescent="0.3">
      <c r="I704" s="72"/>
      <c r="K704" s="32">
        <v>690</v>
      </c>
      <c r="L704" s="34"/>
      <c r="M704" s="34"/>
      <c r="N704" s="34"/>
      <c r="O704" s="38"/>
      <c r="P704" s="38"/>
      <c r="Q704" s="38"/>
      <c r="R704" s="34"/>
      <c r="S704" s="33"/>
      <c r="T704" s="2"/>
      <c r="U704" s="33"/>
      <c r="V704" s="2"/>
      <c r="W704" s="61"/>
      <c r="X704" s="61"/>
      <c r="Y704" s="61"/>
      <c r="Z704" s="61"/>
      <c r="AA704" s="34"/>
    </row>
    <row r="705" spans="9:27" x14ac:dyDescent="0.3">
      <c r="I705" s="72"/>
      <c r="K705" s="32">
        <v>691</v>
      </c>
      <c r="L705" s="34"/>
      <c r="M705" s="34"/>
      <c r="N705" s="34"/>
      <c r="O705" s="38"/>
      <c r="P705" s="38"/>
      <c r="Q705" s="38"/>
      <c r="R705" s="34"/>
      <c r="S705" s="33"/>
      <c r="T705" s="2"/>
      <c r="U705" s="33"/>
      <c r="V705" s="2"/>
      <c r="W705" s="61"/>
      <c r="X705" s="61"/>
      <c r="Y705" s="61"/>
      <c r="Z705" s="61"/>
      <c r="AA705" s="34"/>
    </row>
    <row r="706" spans="9:27" x14ac:dyDescent="0.3">
      <c r="I706" s="72"/>
      <c r="K706" s="32">
        <v>692</v>
      </c>
      <c r="L706" s="34"/>
      <c r="M706" s="34"/>
      <c r="N706" s="34"/>
      <c r="O706" s="38"/>
      <c r="P706" s="38"/>
      <c r="Q706" s="38"/>
      <c r="R706" s="34"/>
      <c r="S706" s="33"/>
      <c r="T706" s="2"/>
      <c r="U706" s="33"/>
      <c r="V706" s="2"/>
      <c r="W706" s="61"/>
      <c r="X706" s="61"/>
      <c r="Y706" s="61"/>
      <c r="Z706" s="61"/>
      <c r="AA706" s="34"/>
    </row>
    <row r="707" spans="9:27" x14ac:dyDescent="0.3">
      <c r="I707" s="72"/>
      <c r="K707" s="32">
        <v>693</v>
      </c>
      <c r="L707" s="34"/>
      <c r="M707" s="34"/>
      <c r="N707" s="34"/>
      <c r="O707" s="38"/>
      <c r="P707" s="38"/>
      <c r="Q707" s="38"/>
      <c r="R707" s="34"/>
      <c r="S707" s="33"/>
      <c r="T707" s="2"/>
      <c r="U707" s="33"/>
      <c r="V707" s="2"/>
      <c r="W707" s="61"/>
      <c r="X707" s="61"/>
      <c r="Y707" s="61"/>
      <c r="Z707" s="61"/>
      <c r="AA707" s="34"/>
    </row>
    <row r="708" spans="9:27" x14ac:dyDescent="0.3">
      <c r="I708" s="72"/>
      <c r="K708" s="32">
        <v>694</v>
      </c>
      <c r="L708" s="34"/>
      <c r="M708" s="34"/>
      <c r="N708" s="34"/>
      <c r="O708" s="38"/>
      <c r="P708" s="38"/>
      <c r="Q708" s="38"/>
      <c r="R708" s="34"/>
      <c r="S708" s="33"/>
      <c r="T708" s="2"/>
      <c r="U708" s="33"/>
      <c r="V708" s="2"/>
      <c r="W708" s="61"/>
      <c r="X708" s="61"/>
      <c r="Y708" s="61"/>
      <c r="Z708" s="61"/>
      <c r="AA708" s="34"/>
    </row>
    <row r="709" spans="9:27" x14ac:dyDescent="0.3">
      <c r="I709" s="72"/>
      <c r="K709" s="32">
        <v>695</v>
      </c>
      <c r="L709" s="34"/>
      <c r="M709" s="34"/>
      <c r="N709" s="34"/>
      <c r="O709" s="38"/>
      <c r="P709" s="38"/>
      <c r="Q709" s="38"/>
      <c r="R709" s="34"/>
      <c r="S709" s="33"/>
      <c r="T709" s="2"/>
      <c r="U709" s="33"/>
      <c r="V709" s="2"/>
      <c r="W709" s="61"/>
      <c r="X709" s="61"/>
      <c r="Y709" s="61"/>
      <c r="Z709" s="61"/>
      <c r="AA709" s="34"/>
    </row>
    <row r="710" spans="9:27" x14ac:dyDescent="0.3">
      <c r="I710" s="72"/>
      <c r="K710" s="32">
        <v>696</v>
      </c>
      <c r="L710" s="34"/>
      <c r="M710" s="34"/>
      <c r="N710" s="34"/>
      <c r="O710" s="38"/>
      <c r="P710" s="38"/>
      <c r="Q710" s="38"/>
      <c r="R710" s="34"/>
      <c r="S710" s="33"/>
      <c r="T710" s="2"/>
      <c r="U710" s="33"/>
      <c r="V710" s="2"/>
      <c r="W710" s="61"/>
      <c r="X710" s="61"/>
      <c r="Y710" s="61"/>
      <c r="Z710" s="61"/>
      <c r="AA710" s="34"/>
    </row>
    <row r="711" spans="9:27" x14ac:dyDescent="0.3">
      <c r="I711" s="72"/>
      <c r="K711" s="32">
        <v>697</v>
      </c>
      <c r="L711" s="34"/>
      <c r="M711" s="34"/>
      <c r="N711" s="34"/>
      <c r="O711" s="38"/>
      <c r="P711" s="38"/>
      <c r="Q711" s="38"/>
      <c r="R711" s="34"/>
      <c r="S711" s="33"/>
      <c r="T711" s="2"/>
      <c r="U711" s="33"/>
      <c r="V711" s="2"/>
      <c r="W711" s="61"/>
      <c r="X711" s="61"/>
      <c r="Y711" s="61"/>
      <c r="Z711" s="61"/>
      <c r="AA711" s="34"/>
    </row>
    <row r="712" spans="9:27" x14ac:dyDescent="0.3">
      <c r="I712" s="72"/>
      <c r="K712" s="32">
        <v>698</v>
      </c>
      <c r="L712" s="34"/>
      <c r="M712" s="34"/>
      <c r="N712" s="34"/>
      <c r="O712" s="38"/>
      <c r="P712" s="38"/>
      <c r="Q712" s="38"/>
      <c r="R712" s="34"/>
      <c r="S712" s="33"/>
      <c r="T712" s="2"/>
      <c r="U712" s="33"/>
      <c r="V712" s="2"/>
      <c r="W712" s="61"/>
      <c r="X712" s="61"/>
      <c r="Y712" s="61"/>
      <c r="Z712" s="61"/>
      <c r="AA712" s="34"/>
    </row>
    <row r="713" spans="9:27" x14ac:dyDescent="0.3">
      <c r="I713" s="72"/>
      <c r="K713" s="32">
        <v>699</v>
      </c>
      <c r="L713" s="34"/>
      <c r="M713" s="34"/>
      <c r="N713" s="34"/>
      <c r="O713" s="38"/>
      <c r="P713" s="38"/>
      <c r="Q713" s="38"/>
      <c r="R713" s="34"/>
      <c r="S713" s="33"/>
      <c r="T713" s="2"/>
      <c r="U713" s="33"/>
      <c r="V713" s="2"/>
      <c r="W713" s="61"/>
      <c r="X713" s="61"/>
      <c r="Y713" s="61"/>
      <c r="Z713" s="61"/>
      <c r="AA713" s="34"/>
    </row>
    <row r="714" spans="9:27" x14ac:dyDescent="0.3">
      <c r="I714" s="72"/>
      <c r="K714" s="32">
        <v>700</v>
      </c>
      <c r="L714" s="34"/>
      <c r="M714" s="34"/>
      <c r="N714" s="34"/>
      <c r="O714" s="38"/>
      <c r="P714" s="38"/>
      <c r="Q714" s="38"/>
      <c r="R714" s="34"/>
      <c r="S714" s="33"/>
      <c r="T714" s="2"/>
      <c r="U714" s="33"/>
      <c r="V714" s="2"/>
      <c r="W714" s="61"/>
      <c r="X714" s="61"/>
      <c r="Y714" s="61"/>
      <c r="Z714" s="61"/>
      <c r="AA714" s="34"/>
    </row>
    <row r="715" spans="9:27" x14ac:dyDescent="0.3">
      <c r="I715" s="72"/>
      <c r="K715" s="32">
        <v>701</v>
      </c>
      <c r="L715" s="34"/>
      <c r="M715" s="34"/>
      <c r="N715" s="34"/>
      <c r="O715" s="38"/>
      <c r="P715" s="38"/>
      <c r="Q715" s="38"/>
      <c r="R715" s="34"/>
      <c r="S715" s="33"/>
      <c r="T715" s="2"/>
      <c r="U715" s="33"/>
      <c r="V715" s="2"/>
      <c r="W715" s="61"/>
      <c r="X715" s="61"/>
      <c r="Y715" s="61"/>
      <c r="Z715" s="61"/>
      <c r="AA715" s="34"/>
    </row>
    <row r="716" spans="9:27" x14ac:dyDescent="0.3">
      <c r="I716" s="72"/>
      <c r="K716" s="32">
        <v>702</v>
      </c>
      <c r="L716" s="34"/>
      <c r="M716" s="34"/>
      <c r="N716" s="34"/>
      <c r="O716" s="38"/>
      <c r="P716" s="38"/>
      <c r="Q716" s="38"/>
      <c r="R716" s="34"/>
      <c r="S716" s="33"/>
      <c r="T716" s="2"/>
      <c r="U716" s="33"/>
      <c r="V716" s="2"/>
      <c r="W716" s="61"/>
      <c r="X716" s="61"/>
      <c r="Y716" s="61"/>
      <c r="Z716" s="61"/>
      <c r="AA716" s="34"/>
    </row>
    <row r="717" spans="9:27" x14ac:dyDescent="0.3">
      <c r="I717" s="72"/>
      <c r="K717" s="32">
        <v>703</v>
      </c>
      <c r="L717" s="34"/>
      <c r="M717" s="34"/>
      <c r="N717" s="34"/>
      <c r="O717" s="38"/>
      <c r="P717" s="38"/>
      <c r="Q717" s="38"/>
      <c r="R717" s="34"/>
      <c r="S717" s="33"/>
      <c r="T717" s="2"/>
      <c r="U717" s="33"/>
      <c r="V717" s="2"/>
      <c r="W717" s="61"/>
      <c r="X717" s="61"/>
      <c r="Y717" s="61"/>
      <c r="Z717" s="61"/>
      <c r="AA717" s="34"/>
    </row>
    <row r="718" spans="9:27" x14ac:dyDescent="0.3">
      <c r="I718" s="72"/>
      <c r="K718" s="32">
        <v>704</v>
      </c>
      <c r="L718" s="34"/>
      <c r="M718" s="34"/>
      <c r="N718" s="34"/>
      <c r="O718" s="38"/>
      <c r="P718" s="38"/>
      <c r="Q718" s="38"/>
      <c r="R718" s="34"/>
      <c r="S718" s="33"/>
      <c r="T718" s="2"/>
      <c r="U718" s="33"/>
      <c r="V718" s="2"/>
      <c r="W718" s="61"/>
      <c r="X718" s="61"/>
      <c r="Y718" s="61"/>
      <c r="Z718" s="61"/>
      <c r="AA718" s="34"/>
    </row>
    <row r="719" spans="9:27" x14ac:dyDescent="0.3">
      <c r="I719" s="72"/>
      <c r="K719" s="32">
        <v>705</v>
      </c>
      <c r="L719" s="34"/>
      <c r="M719" s="34"/>
      <c r="N719" s="34"/>
      <c r="O719" s="38"/>
      <c r="P719" s="38"/>
      <c r="Q719" s="38"/>
      <c r="R719" s="34"/>
      <c r="S719" s="33"/>
      <c r="T719" s="2"/>
      <c r="U719" s="33"/>
      <c r="V719" s="2"/>
      <c r="W719" s="61"/>
      <c r="X719" s="61"/>
      <c r="Y719" s="61"/>
      <c r="Z719" s="61"/>
      <c r="AA719" s="34"/>
    </row>
    <row r="720" spans="9:27" x14ac:dyDescent="0.3">
      <c r="I720" s="72"/>
      <c r="K720" s="32">
        <v>706</v>
      </c>
      <c r="L720" s="34"/>
      <c r="M720" s="34"/>
      <c r="N720" s="34"/>
      <c r="O720" s="38"/>
      <c r="P720" s="38"/>
      <c r="Q720" s="38"/>
      <c r="R720" s="34"/>
      <c r="S720" s="33"/>
      <c r="T720" s="2"/>
      <c r="U720" s="33"/>
      <c r="V720" s="2"/>
      <c r="W720" s="61"/>
      <c r="X720" s="61"/>
      <c r="Y720" s="61"/>
      <c r="Z720" s="61"/>
      <c r="AA720" s="34"/>
    </row>
    <row r="721" spans="9:27" x14ac:dyDescent="0.3">
      <c r="I721" s="72"/>
      <c r="K721" s="32">
        <v>707</v>
      </c>
      <c r="L721" s="34"/>
      <c r="M721" s="34"/>
      <c r="N721" s="34"/>
      <c r="O721" s="38"/>
      <c r="P721" s="38"/>
      <c r="Q721" s="38"/>
      <c r="R721" s="34"/>
      <c r="S721" s="33"/>
      <c r="T721" s="2"/>
      <c r="U721" s="33"/>
      <c r="V721" s="2"/>
      <c r="W721" s="61"/>
      <c r="X721" s="61"/>
      <c r="Y721" s="61"/>
      <c r="Z721" s="61"/>
      <c r="AA721" s="34"/>
    </row>
    <row r="722" spans="9:27" x14ac:dyDescent="0.3">
      <c r="I722" s="72"/>
      <c r="K722" s="32">
        <v>708</v>
      </c>
      <c r="L722" s="34"/>
      <c r="M722" s="34"/>
      <c r="N722" s="34"/>
      <c r="O722" s="38"/>
      <c r="P722" s="38"/>
      <c r="Q722" s="38"/>
      <c r="R722" s="34"/>
      <c r="S722" s="33"/>
      <c r="T722" s="2"/>
      <c r="U722" s="33"/>
      <c r="V722" s="2"/>
      <c r="W722" s="61"/>
      <c r="X722" s="61"/>
      <c r="Y722" s="61"/>
      <c r="Z722" s="61"/>
      <c r="AA722" s="34"/>
    </row>
    <row r="723" spans="9:27" x14ac:dyDescent="0.3">
      <c r="I723" s="72"/>
      <c r="K723" s="32">
        <v>709</v>
      </c>
      <c r="L723" s="34"/>
      <c r="M723" s="34"/>
      <c r="N723" s="34"/>
      <c r="O723" s="38"/>
      <c r="P723" s="38"/>
      <c r="Q723" s="38"/>
      <c r="R723" s="34"/>
      <c r="S723" s="33"/>
      <c r="T723" s="2"/>
      <c r="U723" s="33"/>
      <c r="V723" s="2"/>
      <c r="W723" s="61"/>
      <c r="X723" s="61"/>
      <c r="Y723" s="61"/>
      <c r="Z723" s="61"/>
      <c r="AA723" s="34"/>
    </row>
    <row r="724" spans="9:27" x14ac:dyDescent="0.3">
      <c r="I724" s="72"/>
      <c r="K724" s="32">
        <v>710</v>
      </c>
      <c r="L724" s="34"/>
      <c r="M724" s="34"/>
      <c r="N724" s="34"/>
      <c r="O724" s="38"/>
      <c r="P724" s="38"/>
      <c r="Q724" s="38"/>
      <c r="R724" s="34"/>
      <c r="S724" s="33"/>
      <c r="T724" s="2"/>
      <c r="U724" s="33"/>
      <c r="V724" s="2"/>
      <c r="W724" s="61"/>
      <c r="X724" s="61"/>
      <c r="Y724" s="61"/>
      <c r="Z724" s="61"/>
      <c r="AA724" s="34"/>
    </row>
    <row r="725" spans="9:27" x14ac:dyDescent="0.3">
      <c r="I725" s="72"/>
      <c r="K725" s="32">
        <v>711</v>
      </c>
      <c r="L725" s="34"/>
      <c r="M725" s="34"/>
      <c r="N725" s="34"/>
      <c r="O725" s="38"/>
      <c r="P725" s="38"/>
      <c r="Q725" s="38"/>
      <c r="R725" s="34"/>
      <c r="S725" s="33"/>
      <c r="T725" s="2"/>
      <c r="U725" s="33"/>
      <c r="V725" s="2"/>
      <c r="W725" s="61"/>
      <c r="X725" s="61"/>
      <c r="Y725" s="61"/>
      <c r="Z725" s="61"/>
      <c r="AA725" s="34"/>
    </row>
    <row r="726" spans="9:27" x14ac:dyDescent="0.3">
      <c r="I726" s="72"/>
      <c r="K726" s="32">
        <v>712</v>
      </c>
      <c r="L726" s="34"/>
      <c r="M726" s="34"/>
      <c r="N726" s="34"/>
      <c r="O726" s="38"/>
      <c r="P726" s="38"/>
      <c r="Q726" s="38"/>
      <c r="R726" s="34"/>
      <c r="S726" s="33"/>
      <c r="T726" s="2"/>
      <c r="U726" s="33"/>
      <c r="V726" s="2"/>
      <c r="W726" s="61"/>
      <c r="X726" s="61"/>
      <c r="Y726" s="61"/>
      <c r="Z726" s="61"/>
      <c r="AA726" s="34"/>
    </row>
    <row r="727" spans="9:27" x14ac:dyDescent="0.3">
      <c r="I727" s="72"/>
      <c r="K727" s="32">
        <v>713</v>
      </c>
      <c r="L727" s="34"/>
      <c r="M727" s="34"/>
      <c r="N727" s="34"/>
      <c r="O727" s="38"/>
      <c r="P727" s="38"/>
      <c r="Q727" s="38"/>
      <c r="R727" s="34"/>
      <c r="S727" s="33"/>
      <c r="T727" s="2"/>
      <c r="U727" s="33"/>
      <c r="V727" s="2"/>
      <c r="W727" s="61"/>
      <c r="X727" s="61"/>
      <c r="Y727" s="61"/>
      <c r="Z727" s="61"/>
      <c r="AA727" s="34"/>
    </row>
    <row r="728" spans="9:27" x14ac:dyDescent="0.3">
      <c r="I728" s="72"/>
      <c r="K728" s="32">
        <v>714</v>
      </c>
      <c r="L728" s="34"/>
      <c r="M728" s="34"/>
      <c r="N728" s="34"/>
      <c r="O728" s="38"/>
      <c r="P728" s="38"/>
      <c r="Q728" s="38"/>
      <c r="R728" s="34"/>
      <c r="S728" s="33"/>
      <c r="T728" s="2"/>
      <c r="U728" s="33"/>
      <c r="V728" s="2"/>
      <c r="W728" s="61"/>
      <c r="X728" s="61"/>
      <c r="Y728" s="61"/>
      <c r="Z728" s="61"/>
      <c r="AA728" s="34"/>
    </row>
    <row r="729" spans="9:27" x14ac:dyDescent="0.3">
      <c r="I729" s="72"/>
      <c r="K729" s="32">
        <v>715</v>
      </c>
      <c r="L729" s="34"/>
      <c r="M729" s="34"/>
      <c r="N729" s="34"/>
      <c r="O729" s="38"/>
      <c r="P729" s="38"/>
      <c r="Q729" s="38"/>
      <c r="R729" s="34"/>
      <c r="S729" s="33"/>
      <c r="T729" s="2"/>
      <c r="U729" s="33"/>
      <c r="V729" s="2"/>
      <c r="W729" s="61"/>
      <c r="X729" s="61"/>
      <c r="Y729" s="61"/>
      <c r="Z729" s="61"/>
      <c r="AA729" s="34"/>
    </row>
    <row r="730" spans="9:27" x14ac:dyDescent="0.3">
      <c r="I730" s="72"/>
      <c r="K730" s="32">
        <v>716</v>
      </c>
      <c r="L730" s="34"/>
      <c r="M730" s="34"/>
      <c r="N730" s="34"/>
      <c r="O730" s="38"/>
      <c r="P730" s="38"/>
      <c r="Q730" s="38"/>
      <c r="R730" s="34"/>
      <c r="S730" s="33"/>
      <c r="T730" s="2"/>
      <c r="U730" s="33"/>
      <c r="V730" s="2"/>
      <c r="W730" s="61"/>
      <c r="X730" s="61"/>
      <c r="Y730" s="61"/>
      <c r="Z730" s="61"/>
      <c r="AA730" s="34"/>
    </row>
    <row r="731" spans="9:27" x14ac:dyDescent="0.3">
      <c r="I731" s="72"/>
      <c r="K731" s="32">
        <v>717</v>
      </c>
      <c r="L731" s="34"/>
      <c r="M731" s="34"/>
      <c r="N731" s="34"/>
      <c r="O731" s="38"/>
      <c r="P731" s="38"/>
      <c r="Q731" s="38"/>
      <c r="R731" s="34"/>
      <c r="S731" s="33"/>
      <c r="T731" s="2"/>
      <c r="U731" s="33"/>
      <c r="V731" s="2"/>
      <c r="W731" s="61"/>
      <c r="X731" s="61"/>
      <c r="Y731" s="61"/>
      <c r="Z731" s="61"/>
      <c r="AA731" s="34"/>
    </row>
    <row r="732" spans="9:27" x14ac:dyDescent="0.3">
      <c r="I732" s="72"/>
      <c r="K732" s="32">
        <v>718</v>
      </c>
      <c r="L732" s="34"/>
      <c r="M732" s="34"/>
      <c r="N732" s="34"/>
      <c r="O732" s="38"/>
      <c r="P732" s="38"/>
      <c r="Q732" s="38"/>
      <c r="R732" s="34"/>
      <c r="S732" s="33"/>
      <c r="T732" s="2"/>
      <c r="U732" s="33"/>
      <c r="V732" s="2"/>
      <c r="W732" s="61"/>
      <c r="X732" s="61"/>
      <c r="Y732" s="61"/>
      <c r="Z732" s="61"/>
      <c r="AA732" s="34"/>
    </row>
    <row r="733" spans="9:27" x14ac:dyDescent="0.3">
      <c r="I733" s="72"/>
      <c r="K733" s="32">
        <v>719</v>
      </c>
      <c r="L733" s="34"/>
      <c r="M733" s="34"/>
      <c r="N733" s="34"/>
      <c r="O733" s="38"/>
      <c r="P733" s="38"/>
      <c r="Q733" s="38"/>
      <c r="R733" s="34"/>
      <c r="S733" s="33"/>
      <c r="T733" s="2"/>
      <c r="U733" s="33"/>
      <c r="V733" s="2"/>
      <c r="W733" s="61"/>
      <c r="X733" s="61"/>
      <c r="Y733" s="61"/>
      <c r="Z733" s="61"/>
      <c r="AA733" s="34"/>
    </row>
    <row r="734" spans="9:27" x14ac:dyDescent="0.3">
      <c r="I734" s="72"/>
      <c r="K734" s="32">
        <v>720</v>
      </c>
      <c r="L734" s="34"/>
      <c r="M734" s="34"/>
      <c r="N734" s="34"/>
      <c r="O734" s="38"/>
      <c r="P734" s="38"/>
      <c r="Q734" s="38"/>
      <c r="R734" s="34"/>
      <c r="S734" s="33"/>
      <c r="T734" s="2"/>
      <c r="U734" s="33"/>
      <c r="V734" s="2"/>
      <c r="W734" s="61"/>
      <c r="X734" s="61"/>
      <c r="Y734" s="61"/>
      <c r="Z734" s="61"/>
      <c r="AA734" s="34"/>
    </row>
    <row r="735" spans="9:27" x14ac:dyDescent="0.3">
      <c r="I735" s="72"/>
      <c r="K735" s="32">
        <v>721</v>
      </c>
      <c r="L735" s="34"/>
      <c r="M735" s="34"/>
      <c r="N735" s="34"/>
      <c r="O735" s="38"/>
      <c r="P735" s="38"/>
      <c r="Q735" s="38"/>
      <c r="R735" s="34"/>
      <c r="S735" s="33"/>
      <c r="T735" s="2"/>
      <c r="U735" s="33"/>
      <c r="V735" s="2"/>
      <c r="W735" s="61"/>
      <c r="X735" s="61"/>
      <c r="Y735" s="61"/>
      <c r="Z735" s="61"/>
      <c r="AA735" s="34"/>
    </row>
    <row r="736" spans="9:27" x14ac:dyDescent="0.3">
      <c r="I736" s="72"/>
      <c r="K736" s="32">
        <v>722</v>
      </c>
      <c r="L736" s="34"/>
      <c r="M736" s="34"/>
      <c r="N736" s="34"/>
      <c r="O736" s="38"/>
      <c r="P736" s="38"/>
      <c r="Q736" s="38"/>
      <c r="R736" s="34"/>
      <c r="S736" s="33"/>
      <c r="T736" s="2"/>
      <c r="U736" s="33"/>
      <c r="V736" s="2"/>
      <c r="W736" s="61"/>
      <c r="X736" s="61"/>
      <c r="Y736" s="61"/>
      <c r="Z736" s="61"/>
      <c r="AA736" s="34"/>
    </row>
    <row r="737" spans="9:27" x14ac:dyDescent="0.3">
      <c r="I737" s="72"/>
      <c r="K737" s="32">
        <v>723</v>
      </c>
      <c r="L737" s="34"/>
      <c r="M737" s="34"/>
      <c r="N737" s="34"/>
      <c r="O737" s="38"/>
      <c r="P737" s="38"/>
      <c r="Q737" s="38"/>
      <c r="R737" s="34"/>
      <c r="S737" s="33"/>
      <c r="T737" s="2"/>
      <c r="U737" s="33"/>
      <c r="V737" s="2"/>
      <c r="W737" s="61"/>
      <c r="X737" s="61"/>
      <c r="Y737" s="61"/>
      <c r="Z737" s="61"/>
      <c r="AA737" s="34"/>
    </row>
    <row r="738" spans="9:27" x14ac:dyDescent="0.3">
      <c r="I738" s="72"/>
      <c r="K738" s="32">
        <v>724</v>
      </c>
      <c r="L738" s="34"/>
      <c r="M738" s="34"/>
      <c r="N738" s="34"/>
      <c r="O738" s="38"/>
      <c r="P738" s="38"/>
      <c r="Q738" s="38"/>
      <c r="R738" s="34"/>
      <c r="S738" s="33"/>
      <c r="T738" s="2"/>
      <c r="U738" s="33"/>
      <c r="V738" s="2"/>
      <c r="W738" s="61"/>
      <c r="X738" s="61"/>
      <c r="Y738" s="61"/>
      <c r="Z738" s="61"/>
      <c r="AA738" s="34"/>
    </row>
    <row r="739" spans="9:27" x14ac:dyDescent="0.3">
      <c r="I739" s="72"/>
      <c r="K739" s="32">
        <v>725</v>
      </c>
      <c r="L739" s="34"/>
      <c r="M739" s="34"/>
      <c r="N739" s="34"/>
      <c r="O739" s="38"/>
      <c r="P739" s="38"/>
      <c r="Q739" s="38"/>
      <c r="R739" s="34"/>
      <c r="S739" s="33"/>
      <c r="T739" s="2"/>
      <c r="U739" s="33"/>
      <c r="V739" s="2"/>
      <c r="W739" s="61"/>
      <c r="X739" s="61"/>
      <c r="Y739" s="61"/>
      <c r="Z739" s="61"/>
      <c r="AA739" s="34"/>
    </row>
    <row r="740" spans="9:27" x14ac:dyDescent="0.3">
      <c r="I740" s="72"/>
      <c r="K740" s="32">
        <v>726</v>
      </c>
      <c r="L740" s="34"/>
      <c r="M740" s="34"/>
      <c r="N740" s="34"/>
      <c r="O740" s="38"/>
      <c r="P740" s="38"/>
      <c r="Q740" s="38"/>
      <c r="R740" s="34"/>
      <c r="S740" s="33"/>
      <c r="T740" s="2"/>
      <c r="U740" s="33"/>
      <c r="V740" s="2"/>
      <c r="W740" s="61"/>
      <c r="X740" s="61"/>
      <c r="Y740" s="61"/>
      <c r="Z740" s="61"/>
      <c r="AA740" s="34"/>
    </row>
    <row r="741" spans="9:27" x14ac:dyDescent="0.3">
      <c r="I741" s="72"/>
      <c r="K741" s="32">
        <v>727</v>
      </c>
      <c r="L741" s="34"/>
      <c r="M741" s="34"/>
      <c r="N741" s="34"/>
      <c r="O741" s="38"/>
      <c r="P741" s="38"/>
      <c r="Q741" s="38"/>
      <c r="R741" s="34"/>
      <c r="S741" s="33"/>
      <c r="T741" s="2"/>
      <c r="U741" s="33"/>
      <c r="V741" s="2"/>
      <c r="W741" s="61"/>
      <c r="X741" s="61"/>
      <c r="Y741" s="61"/>
      <c r="Z741" s="61"/>
      <c r="AA741" s="34"/>
    </row>
    <row r="742" spans="9:27" x14ac:dyDescent="0.3">
      <c r="I742" s="72"/>
      <c r="K742" s="32">
        <v>728</v>
      </c>
      <c r="L742" s="34"/>
      <c r="M742" s="34"/>
      <c r="N742" s="34"/>
      <c r="O742" s="38"/>
      <c r="P742" s="38"/>
      <c r="Q742" s="38"/>
      <c r="R742" s="34"/>
      <c r="S742" s="33"/>
      <c r="T742" s="2"/>
      <c r="U742" s="33"/>
      <c r="V742" s="2"/>
      <c r="W742" s="61"/>
      <c r="X742" s="61"/>
      <c r="Y742" s="61"/>
      <c r="Z742" s="61"/>
      <c r="AA742" s="34"/>
    </row>
    <row r="743" spans="9:27" x14ac:dyDescent="0.3">
      <c r="I743" s="72"/>
      <c r="K743" s="32">
        <v>729</v>
      </c>
      <c r="L743" s="34"/>
      <c r="M743" s="34"/>
      <c r="N743" s="34"/>
      <c r="O743" s="38"/>
      <c r="P743" s="38"/>
      <c r="Q743" s="38"/>
      <c r="R743" s="34"/>
      <c r="S743" s="33"/>
      <c r="T743" s="2"/>
      <c r="U743" s="33"/>
      <c r="V743" s="2"/>
      <c r="W743" s="61"/>
      <c r="X743" s="61"/>
      <c r="Y743" s="61"/>
      <c r="Z743" s="61"/>
      <c r="AA743" s="34"/>
    </row>
    <row r="744" spans="9:27" x14ac:dyDescent="0.3">
      <c r="I744" s="72"/>
      <c r="K744" s="32">
        <v>730</v>
      </c>
      <c r="L744" s="34"/>
      <c r="M744" s="34"/>
      <c r="N744" s="34"/>
      <c r="O744" s="38"/>
      <c r="P744" s="38"/>
      <c r="Q744" s="38"/>
      <c r="R744" s="34"/>
      <c r="S744" s="33"/>
      <c r="T744" s="2"/>
      <c r="U744" s="33"/>
      <c r="V744" s="2"/>
      <c r="W744" s="61"/>
      <c r="X744" s="61"/>
      <c r="Y744" s="61"/>
      <c r="Z744" s="61"/>
      <c r="AA744" s="34"/>
    </row>
    <row r="745" spans="9:27" x14ac:dyDescent="0.3">
      <c r="I745" s="72"/>
      <c r="K745" s="32">
        <v>731</v>
      </c>
      <c r="L745" s="34"/>
      <c r="M745" s="34"/>
      <c r="N745" s="34"/>
      <c r="O745" s="38"/>
      <c r="P745" s="38"/>
      <c r="Q745" s="38"/>
      <c r="R745" s="34"/>
      <c r="S745" s="33"/>
      <c r="T745" s="2"/>
      <c r="U745" s="33"/>
      <c r="V745" s="2"/>
      <c r="W745" s="61"/>
      <c r="X745" s="61"/>
      <c r="Y745" s="61"/>
      <c r="Z745" s="61"/>
      <c r="AA745" s="34"/>
    </row>
    <row r="746" spans="9:27" x14ac:dyDescent="0.3">
      <c r="I746" s="72"/>
      <c r="K746" s="32">
        <v>732</v>
      </c>
      <c r="L746" s="34"/>
      <c r="M746" s="34"/>
      <c r="N746" s="34"/>
      <c r="O746" s="38"/>
      <c r="P746" s="38"/>
      <c r="Q746" s="38"/>
      <c r="R746" s="34"/>
      <c r="S746" s="33"/>
      <c r="T746" s="2"/>
      <c r="U746" s="33"/>
      <c r="V746" s="2"/>
      <c r="W746" s="61"/>
      <c r="X746" s="61"/>
      <c r="Y746" s="61"/>
      <c r="Z746" s="61"/>
      <c r="AA746" s="34"/>
    </row>
    <row r="747" spans="9:27" x14ac:dyDescent="0.3">
      <c r="I747" s="72"/>
      <c r="K747" s="32">
        <v>733</v>
      </c>
      <c r="L747" s="34"/>
      <c r="M747" s="34"/>
      <c r="N747" s="34"/>
      <c r="O747" s="38"/>
      <c r="P747" s="38"/>
      <c r="Q747" s="38"/>
      <c r="R747" s="34"/>
      <c r="S747" s="33"/>
      <c r="T747" s="2"/>
      <c r="U747" s="33"/>
      <c r="V747" s="2"/>
      <c r="W747" s="61"/>
      <c r="X747" s="61"/>
      <c r="Y747" s="61"/>
      <c r="Z747" s="61"/>
      <c r="AA747" s="34"/>
    </row>
    <row r="748" spans="9:27" x14ac:dyDescent="0.3">
      <c r="I748" s="72"/>
      <c r="K748" s="32">
        <v>734</v>
      </c>
      <c r="L748" s="34"/>
      <c r="M748" s="34"/>
      <c r="N748" s="34"/>
      <c r="O748" s="38"/>
      <c r="P748" s="38"/>
      <c r="Q748" s="38"/>
      <c r="R748" s="34"/>
      <c r="S748" s="33"/>
      <c r="T748" s="2"/>
      <c r="U748" s="33"/>
      <c r="V748" s="2"/>
      <c r="W748" s="61"/>
      <c r="X748" s="61"/>
      <c r="Y748" s="61"/>
      <c r="Z748" s="61"/>
      <c r="AA748" s="34"/>
    </row>
    <row r="749" spans="9:27" x14ac:dyDescent="0.3">
      <c r="I749" s="72"/>
      <c r="K749" s="32">
        <v>735</v>
      </c>
      <c r="L749" s="34"/>
      <c r="M749" s="34"/>
      <c r="N749" s="34"/>
      <c r="O749" s="38"/>
      <c r="P749" s="38"/>
      <c r="Q749" s="38"/>
      <c r="R749" s="34"/>
      <c r="S749" s="33"/>
      <c r="T749" s="2"/>
      <c r="U749" s="33"/>
      <c r="V749" s="2"/>
      <c r="W749" s="61"/>
      <c r="X749" s="61"/>
      <c r="Y749" s="61"/>
      <c r="Z749" s="61"/>
      <c r="AA749" s="34"/>
    </row>
    <row r="750" spans="9:27" x14ac:dyDescent="0.3">
      <c r="I750" s="72"/>
      <c r="K750" s="32">
        <v>736</v>
      </c>
      <c r="L750" s="34"/>
      <c r="M750" s="34"/>
      <c r="N750" s="34"/>
      <c r="O750" s="38"/>
      <c r="P750" s="38"/>
      <c r="Q750" s="38"/>
      <c r="R750" s="34"/>
      <c r="S750" s="33"/>
      <c r="T750" s="2"/>
      <c r="U750" s="33"/>
      <c r="V750" s="2"/>
      <c r="W750" s="61"/>
      <c r="X750" s="61"/>
      <c r="Y750" s="61"/>
      <c r="Z750" s="61"/>
      <c r="AA750" s="34"/>
    </row>
    <row r="751" spans="9:27" x14ac:dyDescent="0.3">
      <c r="I751" s="72"/>
      <c r="K751" s="32">
        <v>737</v>
      </c>
      <c r="L751" s="34"/>
      <c r="M751" s="34"/>
      <c r="N751" s="34"/>
      <c r="O751" s="38"/>
      <c r="P751" s="38"/>
      <c r="Q751" s="38"/>
      <c r="R751" s="34"/>
      <c r="S751" s="33"/>
      <c r="T751" s="2"/>
      <c r="U751" s="33"/>
      <c r="V751" s="2"/>
      <c r="W751" s="61"/>
      <c r="X751" s="61"/>
      <c r="Y751" s="61"/>
      <c r="Z751" s="61"/>
      <c r="AA751" s="34"/>
    </row>
    <row r="752" spans="9:27" x14ac:dyDescent="0.3">
      <c r="I752" s="72"/>
      <c r="K752" s="32">
        <v>738</v>
      </c>
      <c r="L752" s="34"/>
      <c r="M752" s="34"/>
      <c r="N752" s="34"/>
      <c r="O752" s="38"/>
      <c r="P752" s="38"/>
      <c r="Q752" s="38"/>
      <c r="R752" s="34"/>
      <c r="S752" s="33"/>
      <c r="T752" s="2"/>
      <c r="U752" s="33"/>
      <c r="V752" s="2"/>
      <c r="W752" s="61"/>
      <c r="X752" s="61"/>
      <c r="Y752" s="61"/>
      <c r="Z752" s="61"/>
      <c r="AA752" s="34"/>
    </row>
    <row r="753" spans="9:27" x14ac:dyDescent="0.3">
      <c r="I753" s="72"/>
      <c r="K753" s="32">
        <v>739</v>
      </c>
      <c r="L753" s="34"/>
      <c r="M753" s="34"/>
      <c r="N753" s="34"/>
      <c r="O753" s="38"/>
      <c r="P753" s="38"/>
      <c r="Q753" s="38"/>
      <c r="R753" s="34"/>
      <c r="S753" s="33"/>
      <c r="T753" s="2"/>
      <c r="U753" s="33"/>
      <c r="V753" s="2"/>
      <c r="W753" s="61"/>
      <c r="X753" s="61"/>
      <c r="Y753" s="61"/>
      <c r="Z753" s="61"/>
      <c r="AA753" s="34"/>
    </row>
    <row r="754" spans="9:27" x14ac:dyDescent="0.3">
      <c r="I754" s="72"/>
      <c r="K754" s="32">
        <v>740</v>
      </c>
      <c r="L754" s="34"/>
      <c r="M754" s="34"/>
      <c r="N754" s="34"/>
      <c r="O754" s="38"/>
      <c r="P754" s="38"/>
      <c r="Q754" s="38"/>
      <c r="R754" s="34"/>
      <c r="S754" s="33"/>
      <c r="T754" s="2"/>
      <c r="U754" s="33"/>
      <c r="V754" s="2"/>
      <c r="W754" s="61"/>
      <c r="X754" s="61"/>
      <c r="Y754" s="61"/>
      <c r="Z754" s="61"/>
      <c r="AA754" s="34"/>
    </row>
    <row r="755" spans="9:27" x14ac:dyDescent="0.3">
      <c r="I755" s="72"/>
      <c r="K755" s="32">
        <v>741</v>
      </c>
      <c r="L755" s="34"/>
      <c r="M755" s="34"/>
      <c r="N755" s="34"/>
      <c r="O755" s="38"/>
      <c r="P755" s="38"/>
      <c r="Q755" s="38"/>
      <c r="R755" s="34"/>
      <c r="S755" s="33"/>
      <c r="T755" s="2"/>
      <c r="U755" s="33"/>
      <c r="V755" s="2"/>
      <c r="W755" s="61"/>
      <c r="X755" s="61"/>
      <c r="Y755" s="61"/>
      <c r="Z755" s="61"/>
      <c r="AA755" s="34"/>
    </row>
    <row r="756" spans="9:27" x14ac:dyDescent="0.3">
      <c r="I756" s="72"/>
      <c r="K756" s="32">
        <v>742</v>
      </c>
      <c r="L756" s="34"/>
      <c r="M756" s="34"/>
      <c r="N756" s="34"/>
      <c r="O756" s="38"/>
      <c r="P756" s="38"/>
      <c r="Q756" s="38"/>
      <c r="R756" s="34"/>
      <c r="S756" s="33"/>
      <c r="T756" s="2"/>
      <c r="U756" s="33"/>
      <c r="V756" s="2"/>
      <c r="W756" s="61"/>
      <c r="X756" s="61"/>
      <c r="Y756" s="61"/>
      <c r="Z756" s="61"/>
      <c r="AA756" s="34"/>
    </row>
    <row r="757" spans="9:27" x14ac:dyDescent="0.3">
      <c r="I757" s="72"/>
      <c r="K757" s="32">
        <v>743</v>
      </c>
      <c r="L757" s="34"/>
      <c r="M757" s="34"/>
      <c r="N757" s="34"/>
      <c r="O757" s="38"/>
      <c r="P757" s="38"/>
      <c r="Q757" s="38"/>
      <c r="R757" s="34"/>
      <c r="S757" s="33"/>
      <c r="T757" s="2"/>
      <c r="U757" s="33"/>
      <c r="V757" s="2"/>
      <c r="W757" s="61"/>
      <c r="X757" s="61"/>
      <c r="Y757" s="61"/>
      <c r="Z757" s="61"/>
      <c r="AA757" s="34"/>
    </row>
    <row r="758" spans="9:27" x14ac:dyDescent="0.3">
      <c r="I758" s="72"/>
      <c r="K758" s="32">
        <v>744</v>
      </c>
      <c r="L758" s="34"/>
      <c r="M758" s="34"/>
      <c r="N758" s="34"/>
      <c r="O758" s="38"/>
      <c r="P758" s="38"/>
      <c r="Q758" s="38"/>
      <c r="R758" s="34"/>
      <c r="S758" s="33"/>
      <c r="T758" s="2"/>
      <c r="U758" s="33"/>
      <c r="V758" s="2"/>
      <c r="W758" s="61"/>
      <c r="X758" s="61"/>
      <c r="Y758" s="61"/>
      <c r="Z758" s="61"/>
      <c r="AA758" s="34"/>
    </row>
    <row r="759" spans="9:27" x14ac:dyDescent="0.3">
      <c r="I759" s="72"/>
      <c r="K759" s="32">
        <v>745</v>
      </c>
      <c r="L759" s="34"/>
      <c r="M759" s="34"/>
      <c r="N759" s="34"/>
      <c r="O759" s="38"/>
      <c r="P759" s="38"/>
      <c r="Q759" s="38"/>
      <c r="R759" s="34"/>
      <c r="S759" s="33"/>
      <c r="T759" s="2"/>
      <c r="U759" s="33"/>
      <c r="V759" s="2"/>
      <c r="W759" s="61"/>
      <c r="X759" s="61"/>
      <c r="Y759" s="61"/>
      <c r="Z759" s="61"/>
      <c r="AA759" s="34"/>
    </row>
    <row r="760" spans="9:27" x14ac:dyDescent="0.3">
      <c r="I760" s="72"/>
      <c r="K760" s="32">
        <v>746</v>
      </c>
      <c r="L760" s="34"/>
      <c r="M760" s="34"/>
      <c r="N760" s="34"/>
      <c r="O760" s="38"/>
      <c r="P760" s="38"/>
      <c r="Q760" s="38"/>
      <c r="R760" s="34"/>
      <c r="S760" s="33"/>
      <c r="T760" s="2"/>
      <c r="U760" s="33"/>
      <c r="V760" s="2"/>
      <c r="W760" s="61"/>
      <c r="X760" s="61"/>
      <c r="Y760" s="61"/>
      <c r="Z760" s="61"/>
      <c r="AA760" s="34"/>
    </row>
    <row r="761" spans="9:27" x14ac:dyDescent="0.3">
      <c r="I761" s="72"/>
      <c r="K761" s="32">
        <v>747</v>
      </c>
      <c r="L761" s="34"/>
      <c r="M761" s="34"/>
      <c r="N761" s="34"/>
      <c r="O761" s="38"/>
      <c r="P761" s="38"/>
      <c r="Q761" s="38"/>
      <c r="R761" s="34"/>
      <c r="S761" s="33"/>
      <c r="T761" s="2"/>
      <c r="U761" s="33"/>
      <c r="V761" s="2"/>
      <c r="W761" s="61"/>
      <c r="X761" s="61"/>
      <c r="Y761" s="61"/>
      <c r="Z761" s="61"/>
      <c r="AA761" s="34"/>
    </row>
    <row r="762" spans="9:27" x14ac:dyDescent="0.3">
      <c r="I762" s="72"/>
      <c r="K762" s="32">
        <v>748</v>
      </c>
      <c r="L762" s="34"/>
      <c r="M762" s="34"/>
      <c r="N762" s="34"/>
      <c r="O762" s="38"/>
      <c r="P762" s="38"/>
      <c r="Q762" s="38"/>
      <c r="R762" s="34"/>
      <c r="S762" s="33"/>
      <c r="T762" s="2"/>
      <c r="U762" s="33"/>
      <c r="V762" s="2"/>
      <c r="W762" s="61"/>
      <c r="X762" s="61"/>
      <c r="Y762" s="61"/>
      <c r="Z762" s="61"/>
      <c r="AA762" s="34"/>
    </row>
    <row r="763" spans="9:27" x14ac:dyDescent="0.3">
      <c r="I763" s="72"/>
      <c r="K763" s="32">
        <v>749</v>
      </c>
      <c r="L763" s="34"/>
      <c r="M763" s="34"/>
      <c r="N763" s="34"/>
      <c r="O763" s="38"/>
      <c r="P763" s="38"/>
      <c r="Q763" s="38"/>
      <c r="R763" s="34"/>
      <c r="S763" s="33"/>
      <c r="T763" s="2"/>
      <c r="U763" s="33"/>
      <c r="V763" s="2"/>
      <c r="W763" s="61"/>
      <c r="X763" s="61"/>
      <c r="Y763" s="61"/>
      <c r="Z763" s="61"/>
      <c r="AA763" s="34"/>
    </row>
    <row r="764" spans="9:27" x14ac:dyDescent="0.3">
      <c r="I764" s="72"/>
      <c r="K764" s="32">
        <v>750</v>
      </c>
      <c r="L764" s="34"/>
      <c r="M764" s="34"/>
      <c r="N764" s="34"/>
      <c r="O764" s="38"/>
      <c r="P764" s="38"/>
      <c r="Q764" s="38"/>
      <c r="R764" s="34"/>
      <c r="S764" s="33"/>
      <c r="T764" s="2"/>
      <c r="U764" s="33"/>
      <c r="V764" s="2"/>
      <c r="W764" s="61"/>
      <c r="X764" s="61"/>
      <c r="Y764" s="61"/>
      <c r="Z764" s="61"/>
      <c r="AA764" s="34"/>
    </row>
    <row r="765" spans="9:27" x14ac:dyDescent="0.3">
      <c r="I765" s="72"/>
      <c r="K765" s="32">
        <v>751</v>
      </c>
      <c r="L765" s="34"/>
      <c r="M765" s="34"/>
      <c r="N765" s="34"/>
      <c r="O765" s="38"/>
      <c r="P765" s="38"/>
      <c r="Q765" s="38"/>
      <c r="R765" s="34"/>
      <c r="S765" s="33"/>
      <c r="T765" s="2"/>
      <c r="U765" s="33"/>
      <c r="V765" s="2"/>
      <c r="W765" s="61"/>
      <c r="X765" s="61"/>
      <c r="Y765" s="61"/>
      <c r="Z765" s="61"/>
      <c r="AA765" s="34"/>
    </row>
    <row r="766" spans="9:27" x14ac:dyDescent="0.3">
      <c r="I766" s="72"/>
      <c r="K766" s="32">
        <v>752</v>
      </c>
      <c r="L766" s="34"/>
      <c r="M766" s="34"/>
      <c r="N766" s="34"/>
      <c r="O766" s="38"/>
      <c r="P766" s="38"/>
      <c r="Q766" s="38"/>
      <c r="R766" s="34"/>
      <c r="S766" s="33"/>
      <c r="T766" s="2"/>
      <c r="U766" s="33"/>
      <c r="V766" s="2"/>
      <c r="W766" s="61"/>
      <c r="X766" s="61"/>
      <c r="Y766" s="61"/>
      <c r="Z766" s="61"/>
      <c r="AA766" s="34"/>
    </row>
    <row r="767" spans="9:27" x14ac:dyDescent="0.3">
      <c r="I767" s="72"/>
      <c r="K767" s="32">
        <v>753</v>
      </c>
      <c r="L767" s="34"/>
      <c r="M767" s="34"/>
      <c r="N767" s="34"/>
      <c r="O767" s="38"/>
      <c r="P767" s="38"/>
      <c r="Q767" s="38"/>
      <c r="R767" s="34"/>
      <c r="S767" s="33"/>
      <c r="T767" s="2"/>
      <c r="U767" s="33"/>
      <c r="V767" s="2"/>
      <c r="W767" s="61"/>
      <c r="X767" s="61"/>
      <c r="Y767" s="61"/>
      <c r="Z767" s="61"/>
      <c r="AA767" s="34"/>
    </row>
    <row r="768" spans="9:27" x14ac:dyDescent="0.3">
      <c r="I768" s="72"/>
      <c r="K768" s="32">
        <v>754</v>
      </c>
      <c r="L768" s="34"/>
      <c r="M768" s="34"/>
      <c r="N768" s="34"/>
      <c r="O768" s="38"/>
      <c r="P768" s="38"/>
      <c r="Q768" s="38"/>
      <c r="R768" s="34"/>
      <c r="S768" s="33"/>
      <c r="T768" s="2"/>
      <c r="U768" s="33"/>
      <c r="V768" s="2"/>
      <c r="W768" s="61"/>
      <c r="X768" s="61"/>
      <c r="Y768" s="61"/>
      <c r="Z768" s="61"/>
      <c r="AA768" s="34"/>
    </row>
    <row r="769" spans="9:27" x14ac:dyDescent="0.3">
      <c r="I769" s="72"/>
      <c r="K769" s="32">
        <v>755</v>
      </c>
      <c r="L769" s="34"/>
      <c r="M769" s="34"/>
      <c r="N769" s="34"/>
      <c r="O769" s="38"/>
      <c r="P769" s="38"/>
      <c r="Q769" s="38"/>
      <c r="R769" s="34"/>
      <c r="S769" s="33"/>
      <c r="T769" s="2"/>
      <c r="U769" s="33"/>
      <c r="V769" s="2"/>
      <c r="W769" s="61"/>
      <c r="X769" s="61"/>
      <c r="Y769" s="61"/>
      <c r="Z769" s="61"/>
      <c r="AA769" s="34"/>
    </row>
    <row r="770" spans="9:27" x14ac:dyDescent="0.3">
      <c r="I770" s="72"/>
      <c r="K770" s="32">
        <v>756</v>
      </c>
      <c r="L770" s="34"/>
      <c r="M770" s="34"/>
      <c r="N770" s="34"/>
      <c r="O770" s="38"/>
      <c r="P770" s="38"/>
      <c r="Q770" s="38"/>
      <c r="R770" s="34"/>
      <c r="S770" s="33"/>
      <c r="T770" s="2"/>
      <c r="U770" s="33"/>
      <c r="V770" s="2"/>
      <c r="W770" s="61"/>
      <c r="X770" s="61"/>
      <c r="Y770" s="61"/>
      <c r="Z770" s="61"/>
      <c r="AA770" s="34"/>
    </row>
    <row r="771" spans="9:27" x14ac:dyDescent="0.3">
      <c r="I771" s="72"/>
      <c r="K771" s="32">
        <v>757</v>
      </c>
      <c r="L771" s="34"/>
      <c r="M771" s="34"/>
      <c r="N771" s="34"/>
      <c r="O771" s="38"/>
      <c r="P771" s="38"/>
      <c r="Q771" s="38"/>
      <c r="R771" s="34"/>
      <c r="S771" s="33"/>
      <c r="T771" s="2"/>
      <c r="U771" s="33"/>
      <c r="V771" s="2"/>
      <c r="W771" s="61"/>
      <c r="X771" s="61"/>
      <c r="Y771" s="61"/>
      <c r="Z771" s="61"/>
      <c r="AA771" s="34"/>
    </row>
    <row r="772" spans="9:27" x14ac:dyDescent="0.3">
      <c r="I772" s="72"/>
      <c r="K772" s="32">
        <v>758</v>
      </c>
      <c r="L772" s="34"/>
      <c r="M772" s="34"/>
      <c r="N772" s="34"/>
      <c r="O772" s="38"/>
      <c r="P772" s="38"/>
      <c r="Q772" s="38"/>
      <c r="R772" s="34"/>
      <c r="S772" s="33"/>
      <c r="T772" s="2"/>
      <c r="U772" s="33"/>
      <c r="V772" s="2"/>
      <c r="W772" s="61"/>
      <c r="X772" s="61"/>
      <c r="Y772" s="61"/>
      <c r="Z772" s="61"/>
      <c r="AA772" s="34"/>
    </row>
    <row r="773" spans="9:27" x14ac:dyDescent="0.3">
      <c r="I773" s="72"/>
      <c r="K773" s="32">
        <v>759</v>
      </c>
      <c r="L773" s="34"/>
      <c r="M773" s="34"/>
      <c r="N773" s="34"/>
      <c r="O773" s="38"/>
      <c r="P773" s="38"/>
      <c r="Q773" s="38"/>
      <c r="R773" s="34"/>
      <c r="S773" s="33"/>
      <c r="T773" s="2"/>
      <c r="U773" s="33"/>
      <c r="V773" s="2"/>
      <c r="W773" s="61"/>
      <c r="X773" s="61"/>
      <c r="Y773" s="61"/>
      <c r="Z773" s="61"/>
      <c r="AA773" s="34"/>
    </row>
    <row r="774" spans="9:27" x14ac:dyDescent="0.3">
      <c r="I774" s="72"/>
      <c r="K774" s="32">
        <v>760</v>
      </c>
      <c r="L774" s="34"/>
      <c r="M774" s="34"/>
      <c r="N774" s="34"/>
      <c r="O774" s="38"/>
      <c r="P774" s="38"/>
      <c r="Q774" s="38"/>
      <c r="R774" s="34"/>
      <c r="S774" s="33"/>
      <c r="T774" s="2"/>
      <c r="U774" s="33"/>
      <c r="V774" s="2"/>
      <c r="W774" s="61"/>
      <c r="X774" s="61"/>
      <c r="Y774" s="61"/>
      <c r="Z774" s="61"/>
      <c r="AA774" s="34"/>
    </row>
    <row r="775" spans="9:27" x14ac:dyDescent="0.3">
      <c r="I775" s="72"/>
      <c r="K775" s="32">
        <v>761</v>
      </c>
      <c r="L775" s="34"/>
      <c r="M775" s="34"/>
      <c r="N775" s="34"/>
      <c r="O775" s="38"/>
      <c r="P775" s="38"/>
      <c r="Q775" s="38"/>
      <c r="R775" s="34"/>
      <c r="S775" s="33"/>
      <c r="T775" s="2"/>
      <c r="U775" s="33"/>
      <c r="V775" s="2"/>
      <c r="W775" s="61"/>
      <c r="X775" s="61"/>
      <c r="Y775" s="61"/>
      <c r="Z775" s="61"/>
      <c r="AA775" s="34"/>
    </row>
    <row r="776" spans="9:27" x14ac:dyDescent="0.3">
      <c r="I776" s="72"/>
      <c r="K776" s="32">
        <v>762</v>
      </c>
      <c r="L776" s="34"/>
      <c r="M776" s="34"/>
      <c r="N776" s="34"/>
      <c r="O776" s="38"/>
      <c r="P776" s="38"/>
      <c r="Q776" s="38"/>
      <c r="R776" s="34"/>
      <c r="S776" s="33"/>
      <c r="T776" s="2"/>
      <c r="U776" s="33"/>
      <c r="V776" s="2"/>
      <c r="W776" s="61"/>
      <c r="X776" s="61"/>
      <c r="Y776" s="61"/>
      <c r="Z776" s="61"/>
      <c r="AA776" s="34"/>
    </row>
    <row r="777" spans="9:27" x14ac:dyDescent="0.3">
      <c r="I777" s="72"/>
      <c r="K777" s="32">
        <v>763</v>
      </c>
      <c r="L777" s="34"/>
      <c r="M777" s="34"/>
      <c r="N777" s="34"/>
      <c r="O777" s="38"/>
      <c r="P777" s="38"/>
      <c r="Q777" s="38"/>
      <c r="R777" s="34"/>
      <c r="S777" s="33"/>
      <c r="T777" s="2"/>
      <c r="U777" s="33"/>
      <c r="V777" s="2"/>
      <c r="W777" s="61"/>
      <c r="X777" s="61"/>
      <c r="Y777" s="61"/>
      <c r="Z777" s="61"/>
      <c r="AA777" s="34"/>
    </row>
    <row r="778" spans="9:27" x14ac:dyDescent="0.3">
      <c r="I778" s="72"/>
      <c r="K778" s="32">
        <v>764</v>
      </c>
      <c r="L778" s="34"/>
      <c r="M778" s="34"/>
      <c r="N778" s="34"/>
      <c r="O778" s="38"/>
      <c r="P778" s="38"/>
      <c r="Q778" s="38"/>
      <c r="R778" s="34"/>
      <c r="S778" s="33"/>
      <c r="T778" s="2"/>
      <c r="U778" s="33"/>
      <c r="V778" s="2"/>
      <c r="W778" s="61"/>
      <c r="X778" s="61"/>
      <c r="Y778" s="61"/>
      <c r="Z778" s="61"/>
      <c r="AA778" s="34"/>
    </row>
    <row r="779" spans="9:27" x14ac:dyDescent="0.3">
      <c r="I779" s="72"/>
      <c r="K779" s="32">
        <v>765</v>
      </c>
      <c r="L779" s="34"/>
      <c r="M779" s="34"/>
      <c r="N779" s="34"/>
      <c r="O779" s="38"/>
      <c r="P779" s="38"/>
      <c r="Q779" s="38"/>
      <c r="R779" s="34"/>
      <c r="S779" s="33"/>
      <c r="T779" s="2"/>
      <c r="U779" s="33"/>
      <c r="V779" s="2"/>
      <c r="W779" s="61"/>
      <c r="X779" s="61"/>
      <c r="Y779" s="61"/>
      <c r="Z779" s="61"/>
      <c r="AA779" s="34"/>
    </row>
    <row r="780" spans="9:27" x14ac:dyDescent="0.3">
      <c r="I780" s="72"/>
      <c r="K780" s="32">
        <v>766</v>
      </c>
      <c r="L780" s="34"/>
      <c r="M780" s="34"/>
      <c r="N780" s="34"/>
      <c r="O780" s="38"/>
      <c r="P780" s="38"/>
      <c r="Q780" s="38"/>
      <c r="R780" s="34"/>
      <c r="S780" s="33"/>
      <c r="T780" s="2"/>
      <c r="U780" s="33"/>
      <c r="V780" s="2"/>
      <c r="W780" s="61"/>
      <c r="X780" s="61"/>
      <c r="Y780" s="61"/>
      <c r="Z780" s="61"/>
      <c r="AA780" s="34"/>
    </row>
    <row r="781" spans="9:27" x14ac:dyDescent="0.3">
      <c r="I781" s="72"/>
      <c r="K781" s="32">
        <v>767</v>
      </c>
      <c r="L781" s="34"/>
      <c r="M781" s="34"/>
      <c r="N781" s="34"/>
      <c r="O781" s="38"/>
      <c r="P781" s="38"/>
      <c r="Q781" s="38"/>
      <c r="R781" s="34"/>
      <c r="S781" s="33"/>
      <c r="T781" s="2"/>
      <c r="U781" s="33"/>
      <c r="V781" s="2"/>
      <c r="W781" s="61"/>
      <c r="X781" s="61"/>
      <c r="Y781" s="61"/>
      <c r="Z781" s="61"/>
      <c r="AA781" s="34"/>
    </row>
    <row r="782" spans="9:27" x14ac:dyDescent="0.3">
      <c r="I782" s="72"/>
      <c r="K782" s="32">
        <v>768</v>
      </c>
      <c r="L782" s="34"/>
      <c r="M782" s="34"/>
      <c r="N782" s="34"/>
      <c r="O782" s="38"/>
      <c r="P782" s="38"/>
      <c r="Q782" s="38"/>
      <c r="R782" s="34"/>
      <c r="S782" s="33"/>
      <c r="T782" s="2"/>
      <c r="U782" s="33"/>
      <c r="V782" s="2"/>
      <c r="W782" s="61"/>
      <c r="X782" s="61"/>
      <c r="Y782" s="61"/>
      <c r="Z782" s="61"/>
      <c r="AA782" s="34"/>
    </row>
    <row r="783" spans="9:27" x14ac:dyDescent="0.3">
      <c r="I783" s="72"/>
      <c r="K783" s="32">
        <v>769</v>
      </c>
      <c r="L783" s="34"/>
      <c r="M783" s="34"/>
      <c r="N783" s="34"/>
      <c r="O783" s="38"/>
      <c r="P783" s="38"/>
      <c r="Q783" s="38"/>
      <c r="R783" s="34"/>
      <c r="S783" s="33"/>
      <c r="T783" s="2"/>
      <c r="U783" s="33"/>
      <c r="V783" s="2"/>
      <c r="W783" s="61"/>
      <c r="X783" s="61"/>
      <c r="Y783" s="61"/>
      <c r="Z783" s="61"/>
      <c r="AA783" s="34"/>
    </row>
    <row r="784" spans="9:27" x14ac:dyDescent="0.3">
      <c r="I784" s="72"/>
      <c r="K784" s="32">
        <v>770</v>
      </c>
      <c r="L784" s="34"/>
      <c r="M784" s="34"/>
      <c r="N784" s="34"/>
      <c r="O784" s="38"/>
      <c r="P784" s="38"/>
      <c r="Q784" s="38"/>
      <c r="R784" s="34"/>
      <c r="S784" s="33"/>
      <c r="T784" s="2"/>
      <c r="U784" s="33"/>
      <c r="V784" s="2"/>
      <c r="W784" s="61"/>
      <c r="X784" s="61"/>
      <c r="Y784" s="61"/>
      <c r="Z784" s="61"/>
      <c r="AA784" s="34"/>
    </row>
    <row r="785" spans="9:27" x14ac:dyDescent="0.3">
      <c r="I785" s="72"/>
      <c r="K785" s="32">
        <v>771</v>
      </c>
      <c r="L785" s="34"/>
      <c r="M785" s="34"/>
      <c r="N785" s="34"/>
      <c r="O785" s="38"/>
      <c r="P785" s="38"/>
      <c r="Q785" s="38"/>
      <c r="R785" s="34"/>
      <c r="S785" s="33"/>
      <c r="T785" s="2"/>
      <c r="U785" s="33"/>
      <c r="V785" s="2"/>
      <c r="W785" s="61"/>
      <c r="X785" s="61"/>
      <c r="Y785" s="61"/>
      <c r="Z785" s="61"/>
      <c r="AA785" s="34"/>
    </row>
    <row r="786" spans="9:27" x14ac:dyDescent="0.3">
      <c r="I786" s="72"/>
      <c r="K786" s="32">
        <v>772</v>
      </c>
      <c r="L786" s="34"/>
      <c r="M786" s="34"/>
      <c r="N786" s="34"/>
      <c r="O786" s="38"/>
      <c r="P786" s="38"/>
      <c r="Q786" s="38"/>
      <c r="R786" s="34"/>
      <c r="S786" s="33"/>
      <c r="T786" s="2"/>
      <c r="U786" s="33"/>
      <c r="V786" s="2"/>
      <c r="W786" s="61"/>
      <c r="X786" s="61"/>
      <c r="Y786" s="61"/>
      <c r="Z786" s="61"/>
      <c r="AA786" s="34"/>
    </row>
    <row r="787" spans="9:27" x14ac:dyDescent="0.3">
      <c r="I787" s="72"/>
      <c r="K787" s="32">
        <v>773</v>
      </c>
      <c r="L787" s="34"/>
      <c r="M787" s="34"/>
      <c r="N787" s="34"/>
      <c r="O787" s="38"/>
      <c r="P787" s="38"/>
      <c r="Q787" s="38"/>
      <c r="R787" s="34"/>
      <c r="S787" s="33"/>
      <c r="T787" s="2"/>
      <c r="U787" s="33"/>
      <c r="V787" s="2"/>
      <c r="W787" s="61"/>
      <c r="X787" s="61"/>
      <c r="Y787" s="61"/>
      <c r="Z787" s="61"/>
      <c r="AA787" s="34"/>
    </row>
    <row r="788" spans="9:27" x14ac:dyDescent="0.3">
      <c r="I788" s="72"/>
      <c r="K788" s="32">
        <v>774</v>
      </c>
      <c r="L788" s="34"/>
      <c r="M788" s="34"/>
      <c r="N788" s="34"/>
      <c r="O788" s="38"/>
      <c r="P788" s="38"/>
      <c r="Q788" s="38"/>
      <c r="R788" s="34"/>
      <c r="S788" s="33"/>
      <c r="T788" s="2"/>
      <c r="U788" s="33"/>
      <c r="V788" s="2"/>
      <c r="W788" s="61"/>
      <c r="X788" s="61"/>
      <c r="Y788" s="61"/>
      <c r="Z788" s="61"/>
      <c r="AA788" s="34"/>
    </row>
    <row r="789" spans="9:27" x14ac:dyDescent="0.3">
      <c r="I789" s="72"/>
      <c r="K789" s="32">
        <v>775</v>
      </c>
      <c r="L789" s="34"/>
      <c r="M789" s="34"/>
      <c r="N789" s="34"/>
      <c r="O789" s="38"/>
      <c r="P789" s="38"/>
      <c r="Q789" s="38"/>
      <c r="R789" s="34"/>
      <c r="S789" s="33"/>
      <c r="T789" s="2"/>
      <c r="U789" s="33"/>
      <c r="V789" s="2"/>
      <c r="W789" s="61"/>
      <c r="X789" s="61"/>
      <c r="Y789" s="61"/>
      <c r="Z789" s="61"/>
      <c r="AA789" s="34"/>
    </row>
    <row r="790" spans="9:27" x14ac:dyDescent="0.3">
      <c r="I790" s="72"/>
      <c r="K790" s="32">
        <v>776</v>
      </c>
      <c r="L790" s="34"/>
      <c r="M790" s="34"/>
      <c r="N790" s="34"/>
      <c r="O790" s="38"/>
      <c r="P790" s="38"/>
      <c r="Q790" s="38"/>
      <c r="R790" s="34"/>
      <c r="S790" s="33"/>
      <c r="T790" s="2"/>
      <c r="U790" s="33"/>
      <c r="V790" s="2"/>
      <c r="W790" s="61"/>
      <c r="X790" s="61"/>
      <c r="Y790" s="61"/>
      <c r="Z790" s="61"/>
      <c r="AA790" s="34"/>
    </row>
    <row r="791" spans="9:27" x14ac:dyDescent="0.3">
      <c r="I791" s="72"/>
      <c r="K791" s="32">
        <v>777</v>
      </c>
      <c r="L791" s="34"/>
      <c r="M791" s="34"/>
      <c r="N791" s="34"/>
      <c r="O791" s="38"/>
      <c r="P791" s="38"/>
      <c r="Q791" s="38"/>
      <c r="R791" s="34"/>
      <c r="S791" s="33"/>
      <c r="T791" s="2"/>
      <c r="U791" s="33"/>
      <c r="V791" s="2"/>
      <c r="W791" s="61"/>
      <c r="X791" s="61"/>
      <c r="Y791" s="61"/>
      <c r="Z791" s="61"/>
      <c r="AA791" s="34"/>
    </row>
    <row r="792" spans="9:27" x14ac:dyDescent="0.3">
      <c r="I792" s="72"/>
      <c r="K792" s="32">
        <v>778</v>
      </c>
      <c r="L792" s="34"/>
      <c r="M792" s="34"/>
      <c r="N792" s="34"/>
      <c r="O792" s="38"/>
      <c r="P792" s="38"/>
      <c r="Q792" s="38"/>
      <c r="R792" s="34"/>
      <c r="S792" s="33"/>
      <c r="T792" s="2"/>
      <c r="U792" s="33"/>
      <c r="V792" s="2"/>
      <c r="W792" s="61"/>
      <c r="X792" s="61"/>
      <c r="Y792" s="61"/>
      <c r="Z792" s="61"/>
      <c r="AA792" s="34"/>
    </row>
    <row r="793" spans="9:27" x14ac:dyDescent="0.3">
      <c r="I793" s="72"/>
      <c r="K793" s="32">
        <v>779</v>
      </c>
      <c r="L793" s="34"/>
      <c r="M793" s="34"/>
      <c r="N793" s="34"/>
      <c r="O793" s="38"/>
      <c r="P793" s="38"/>
      <c r="Q793" s="38"/>
      <c r="R793" s="34"/>
      <c r="S793" s="33"/>
      <c r="T793" s="2"/>
      <c r="U793" s="33"/>
      <c r="V793" s="2"/>
      <c r="W793" s="61"/>
      <c r="X793" s="61"/>
      <c r="Y793" s="61"/>
      <c r="Z793" s="61"/>
      <c r="AA793" s="34"/>
    </row>
    <row r="794" spans="9:27" x14ac:dyDescent="0.3">
      <c r="I794" s="72"/>
      <c r="K794" s="32">
        <v>780</v>
      </c>
      <c r="L794" s="34"/>
      <c r="M794" s="34"/>
      <c r="N794" s="34"/>
      <c r="O794" s="38"/>
      <c r="P794" s="38"/>
      <c r="Q794" s="38"/>
      <c r="R794" s="34"/>
      <c r="S794" s="33"/>
      <c r="T794" s="2"/>
      <c r="U794" s="33"/>
      <c r="V794" s="2"/>
      <c r="W794" s="61"/>
      <c r="X794" s="61"/>
      <c r="Y794" s="61"/>
      <c r="Z794" s="61"/>
      <c r="AA794" s="34"/>
    </row>
    <row r="795" spans="9:27" x14ac:dyDescent="0.3">
      <c r="I795" s="72"/>
      <c r="K795" s="32">
        <v>781</v>
      </c>
      <c r="L795" s="34"/>
      <c r="M795" s="34"/>
      <c r="N795" s="34"/>
      <c r="O795" s="38"/>
      <c r="P795" s="38"/>
      <c r="Q795" s="38"/>
      <c r="R795" s="34"/>
      <c r="S795" s="33"/>
      <c r="T795" s="2"/>
      <c r="U795" s="33"/>
      <c r="V795" s="2"/>
      <c r="W795" s="61"/>
      <c r="X795" s="61"/>
      <c r="Y795" s="61"/>
      <c r="Z795" s="61"/>
      <c r="AA795" s="34"/>
    </row>
    <row r="796" spans="9:27" x14ac:dyDescent="0.3">
      <c r="I796" s="72"/>
      <c r="K796" s="32">
        <v>782</v>
      </c>
      <c r="L796" s="34"/>
      <c r="M796" s="34"/>
      <c r="N796" s="34"/>
      <c r="O796" s="38"/>
      <c r="P796" s="38"/>
      <c r="Q796" s="38"/>
      <c r="R796" s="34"/>
      <c r="S796" s="33"/>
      <c r="T796" s="2"/>
      <c r="U796" s="33"/>
      <c r="V796" s="2"/>
      <c r="W796" s="61"/>
      <c r="X796" s="61"/>
      <c r="Y796" s="61"/>
      <c r="Z796" s="61"/>
      <c r="AA796" s="34"/>
    </row>
    <row r="797" spans="9:27" x14ac:dyDescent="0.3">
      <c r="I797" s="72"/>
      <c r="K797" s="32">
        <v>783</v>
      </c>
      <c r="L797" s="34"/>
      <c r="M797" s="34"/>
      <c r="N797" s="34"/>
      <c r="O797" s="38"/>
      <c r="P797" s="38"/>
      <c r="Q797" s="38"/>
      <c r="R797" s="34"/>
      <c r="S797" s="33"/>
      <c r="T797" s="2"/>
      <c r="U797" s="33"/>
      <c r="V797" s="2"/>
      <c r="W797" s="61"/>
      <c r="X797" s="61"/>
      <c r="Y797" s="61"/>
      <c r="Z797" s="61"/>
      <c r="AA797" s="34"/>
    </row>
    <row r="798" spans="9:27" x14ac:dyDescent="0.3">
      <c r="I798" s="72"/>
      <c r="K798" s="32">
        <v>784</v>
      </c>
      <c r="L798" s="34"/>
      <c r="M798" s="34"/>
      <c r="N798" s="34"/>
      <c r="O798" s="38"/>
      <c r="P798" s="38"/>
      <c r="Q798" s="38"/>
      <c r="R798" s="34"/>
      <c r="S798" s="33"/>
      <c r="T798" s="2"/>
      <c r="U798" s="33"/>
      <c r="V798" s="2"/>
      <c r="W798" s="61"/>
      <c r="X798" s="61"/>
      <c r="Y798" s="61"/>
      <c r="Z798" s="61"/>
      <c r="AA798" s="34"/>
    </row>
    <row r="799" spans="9:27" x14ac:dyDescent="0.3">
      <c r="I799" s="72"/>
      <c r="K799" s="32">
        <v>785</v>
      </c>
      <c r="L799" s="34"/>
      <c r="M799" s="34"/>
      <c r="N799" s="34"/>
      <c r="O799" s="38"/>
      <c r="P799" s="38"/>
      <c r="Q799" s="38"/>
      <c r="R799" s="34"/>
      <c r="S799" s="33"/>
      <c r="T799" s="2"/>
      <c r="U799" s="33"/>
      <c r="V799" s="2"/>
      <c r="W799" s="61"/>
      <c r="X799" s="61"/>
      <c r="Y799" s="61"/>
      <c r="Z799" s="61"/>
      <c r="AA799" s="34"/>
    </row>
    <row r="800" spans="9:27" x14ac:dyDescent="0.3">
      <c r="I800" s="72"/>
      <c r="K800" s="32">
        <v>786</v>
      </c>
      <c r="L800" s="34"/>
      <c r="M800" s="34"/>
      <c r="N800" s="34"/>
      <c r="O800" s="38"/>
      <c r="P800" s="38"/>
      <c r="Q800" s="38"/>
      <c r="R800" s="34"/>
      <c r="S800" s="33"/>
      <c r="T800" s="2"/>
      <c r="U800" s="33"/>
      <c r="V800" s="2"/>
      <c r="W800" s="61"/>
      <c r="X800" s="61"/>
      <c r="Y800" s="61"/>
      <c r="Z800" s="61"/>
      <c r="AA800" s="34"/>
    </row>
    <row r="801" spans="9:27" x14ac:dyDescent="0.3">
      <c r="I801" s="72"/>
      <c r="K801" s="32">
        <v>787</v>
      </c>
      <c r="L801" s="34"/>
      <c r="M801" s="34"/>
      <c r="N801" s="34"/>
      <c r="O801" s="38"/>
      <c r="P801" s="38"/>
      <c r="Q801" s="38"/>
      <c r="R801" s="34"/>
      <c r="S801" s="33"/>
      <c r="T801" s="2"/>
      <c r="U801" s="33"/>
      <c r="V801" s="2"/>
      <c r="W801" s="61"/>
      <c r="X801" s="61"/>
      <c r="Y801" s="61"/>
      <c r="Z801" s="61"/>
      <c r="AA801" s="34"/>
    </row>
    <row r="802" spans="9:27" x14ac:dyDescent="0.3">
      <c r="I802" s="72"/>
      <c r="K802" s="32">
        <v>788</v>
      </c>
      <c r="L802" s="34"/>
      <c r="M802" s="34"/>
      <c r="N802" s="34"/>
      <c r="O802" s="38"/>
      <c r="P802" s="38"/>
      <c r="Q802" s="38"/>
      <c r="R802" s="34"/>
      <c r="S802" s="33"/>
      <c r="T802" s="2"/>
      <c r="U802" s="33"/>
      <c r="V802" s="2"/>
      <c r="W802" s="61"/>
      <c r="X802" s="61"/>
      <c r="Y802" s="61"/>
      <c r="Z802" s="61"/>
      <c r="AA802" s="34"/>
    </row>
    <row r="803" spans="9:27" x14ac:dyDescent="0.3">
      <c r="I803" s="72"/>
      <c r="K803" s="32">
        <v>789</v>
      </c>
      <c r="L803" s="34"/>
      <c r="M803" s="34"/>
      <c r="N803" s="34"/>
      <c r="O803" s="38"/>
      <c r="P803" s="38"/>
      <c r="Q803" s="38"/>
      <c r="R803" s="34"/>
      <c r="S803" s="33"/>
      <c r="T803" s="2"/>
      <c r="U803" s="33"/>
      <c r="V803" s="2"/>
      <c r="W803" s="61"/>
      <c r="X803" s="61"/>
      <c r="Y803" s="61"/>
      <c r="Z803" s="61"/>
      <c r="AA803" s="34"/>
    </row>
    <row r="804" spans="9:27" x14ac:dyDescent="0.3">
      <c r="I804" s="72"/>
      <c r="K804" s="32">
        <v>790</v>
      </c>
      <c r="L804" s="34"/>
      <c r="M804" s="34"/>
      <c r="N804" s="34"/>
      <c r="O804" s="38"/>
      <c r="P804" s="38"/>
      <c r="Q804" s="38"/>
      <c r="R804" s="34"/>
      <c r="S804" s="33"/>
      <c r="T804" s="2"/>
      <c r="U804" s="33"/>
      <c r="V804" s="2"/>
      <c r="W804" s="61"/>
      <c r="X804" s="61"/>
      <c r="Y804" s="61"/>
      <c r="Z804" s="61"/>
      <c r="AA804" s="34"/>
    </row>
    <row r="805" spans="9:27" x14ac:dyDescent="0.3">
      <c r="I805" s="72"/>
      <c r="K805" s="32">
        <v>791</v>
      </c>
      <c r="L805" s="34"/>
      <c r="M805" s="34"/>
      <c r="N805" s="34"/>
      <c r="O805" s="38"/>
      <c r="P805" s="38"/>
      <c r="Q805" s="38"/>
      <c r="R805" s="34"/>
      <c r="S805" s="33"/>
      <c r="T805" s="2"/>
      <c r="U805" s="33"/>
      <c r="V805" s="2"/>
      <c r="W805" s="61"/>
      <c r="X805" s="61"/>
      <c r="Y805" s="61"/>
      <c r="Z805" s="61"/>
      <c r="AA805" s="34"/>
    </row>
    <row r="806" spans="9:27" x14ac:dyDescent="0.3">
      <c r="I806" s="72"/>
      <c r="K806" s="32">
        <v>792</v>
      </c>
      <c r="L806" s="34"/>
      <c r="M806" s="34"/>
      <c r="N806" s="34"/>
      <c r="O806" s="38"/>
      <c r="P806" s="38"/>
      <c r="Q806" s="38"/>
      <c r="R806" s="34"/>
      <c r="S806" s="33"/>
      <c r="T806" s="2"/>
      <c r="U806" s="33"/>
      <c r="V806" s="2"/>
      <c r="W806" s="61"/>
      <c r="X806" s="61"/>
      <c r="Y806" s="61"/>
      <c r="Z806" s="61"/>
      <c r="AA806" s="34"/>
    </row>
    <row r="807" spans="9:27" x14ac:dyDescent="0.3">
      <c r="I807" s="72"/>
      <c r="K807" s="32">
        <v>793</v>
      </c>
      <c r="L807" s="34"/>
      <c r="M807" s="34"/>
      <c r="N807" s="34"/>
      <c r="O807" s="38"/>
      <c r="P807" s="38"/>
      <c r="Q807" s="38"/>
      <c r="R807" s="34"/>
      <c r="S807" s="33"/>
      <c r="T807" s="2"/>
      <c r="U807" s="33"/>
      <c r="V807" s="2"/>
      <c r="W807" s="61"/>
      <c r="X807" s="61"/>
      <c r="Y807" s="61"/>
      <c r="Z807" s="61"/>
      <c r="AA807" s="34"/>
    </row>
    <row r="808" spans="9:27" x14ac:dyDescent="0.3">
      <c r="I808" s="72"/>
      <c r="K808" s="32">
        <v>794</v>
      </c>
      <c r="L808" s="34"/>
      <c r="M808" s="34"/>
      <c r="N808" s="34"/>
      <c r="O808" s="38"/>
      <c r="P808" s="38"/>
      <c r="Q808" s="38"/>
      <c r="R808" s="34"/>
      <c r="S808" s="33"/>
      <c r="T808" s="2"/>
      <c r="U808" s="33"/>
      <c r="V808" s="2"/>
      <c r="W808" s="61"/>
      <c r="X808" s="61"/>
      <c r="Y808" s="61"/>
      <c r="Z808" s="61"/>
      <c r="AA808" s="34"/>
    </row>
    <row r="809" spans="9:27" x14ac:dyDescent="0.3">
      <c r="I809" s="72"/>
      <c r="K809" s="32">
        <v>795</v>
      </c>
      <c r="L809" s="34"/>
      <c r="M809" s="34"/>
      <c r="N809" s="34"/>
      <c r="O809" s="38"/>
      <c r="P809" s="38"/>
      <c r="Q809" s="38"/>
      <c r="R809" s="34"/>
      <c r="S809" s="33"/>
      <c r="T809" s="2"/>
      <c r="U809" s="33"/>
      <c r="V809" s="2"/>
      <c r="W809" s="61"/>
      <c r="X809" s="61"/>
      <c r="Y809" s="61"/>
      <c r="Z809" s="61"/>
      <c r="AA809" s="34"/>
    </row>
    <row r="810" spans="9:27" x14ac:dyDescent="0.3">
      <c r="I810" s="72"/>
      <c r="K810" s="32">
        <v>796</v>
      </c>
      <c r="L810" s="34"/>
      <c r="M810" s="34"/>
      <c r="N810" s="34"/>
      <c r="O810" s="38"/>
      <c r="P810" s="38"/>
      <c r="Q810" s="38"/>
      <c r="R810" s="34"/>
      <c r="S810" s="33"/>
      <c r="T810" s="2"/>
      <c r="U810" s="33"/>
      <c r="V810" s="2"/>
      <c r="W810" s="61"/>
      <c r="X810" s="61"/>
      <c r="Y810" s="61"/>
      <c r="Z810" s="61"/>
      <c r="AA810" s="34"/>
    </row>
    <row r="811" spans="9:27" x14ac:dyDescent="0.3">
      <c r="I811" s="72"/>
      <c r="K811" s="32">
        <v>797</v>
      </c>
      <c r="L811" s="34"/>
      <c r="M811" s="34"/>
      <c r="N811" s="34"/>
      <c r="O811" s="38"/>
      <c r="P811" s="38"/>
      <c r="Q811" s="38"/>
      <c r="R811" s="34"/>
      <c r="S811" s="33"/>
      <c r="T811" s="2"/>
      <c r="U811" s="33"/>
      <c r="V811" s="2"/>
      <c r="W811" s="61"/>
      <c r="X811" s="61"/>
      <c r="Y811" s="61"/>
      <c r="Z811" s="61"/>
      <c r="AA811" s="34"/>
    </row>
    <row r="812" spans="9:27" x14ac:dyDescent="0.3">
      <c r="I812" s="72"/>
      <c r="K812" s="32">
        <v>798</v>
      </c>
      <c r="L812" s="34"/>
      <c r="M812" s="34"/>
      <c r="N812" s="34"/>
      <c r="O812" s="38"/>
      <c r="P812" s="38"/>
      <c r="Q812" s="38"/>
      <c r="R812" s="34"/>
      <c r="S812" s="33"/>
      <c r="T812" s="2"/>
      <c r="U812" s="33"/>
      <c r="V812" s="2"/>
      <c r="W812" s="61"/>
      <c r="X812" s="61"/>
      <c r="Y812" s="61"/>
      <c r="Z812" s="61"/>
      <c r="AA812" s="34"/>
    </row>
    <row r="813" spans="9:27" x14ac:dyDescent="0.3">
      <c r="I813" s="72"/>
      <c r="K813" s="32">
        <v>799</v>
      </c>
      <c r="L813" s="34"/>
      <c r="M813" s="34"/>
      <c r="N813" s="34"/>
      <c r="O813" s="38"/>
      <c r="P813" s="38"/>
      <c r="Q813" s="38"/>
      <c r="R813" s="34"/>
      <c r="S813" s="33"/>
      <c r="T813" s="2"/>
      <c r="U813" s="33"/>
      <c r="V813" s="2"/>
      <c r="W813" s="61"/>
      <c r="X813" s="61"/>
      <c r="Y813" s="61"/>
      <c r="Z813" s="61"/>
      <c r="AA813" s="34"/>
    </row>
    <row r="814" spans="9:27" x14ac:dyDescent="0.3">
      <c r="I814" s="72"/>
      <c r="K814" s="32">
        <v>800</v>
      </c>
      <c r="L814" s="34"/>
      <c r="M814" s="34"/>
      <c r="N814" s="34"/>
      <c r="O814" s="38"/>
      <c r="P814" s="38"/>
      <c r="Q814" s="38"/>
      <c r="R814" s="34"/>
      <c r="S814" s="33"/>
      <c r="T814" s="2"/>
      <c r="U814" s="33"/>
      <c r="V814" s="2"/>
      <c r="W814" s="61"/>
      <c r="X814" s="61"/>
      <c r="Y814" s="61"/>
      <c r="Z814" s="61"/>
      <c r="AA814" s="34"/>
    </row>
    <row r="815" spans="9:27" x14ac:dyDescent="0.3">
      <c r="I815" s="72"/>
      <c r="K815" s="32">
        <v>801</v>
      </c>
      <c r="L815" s="34"/>
      <c r="M815" s="34"/>
      <c r="N815" s="34"/>
      <c r="O815" s="38"/>
      <c r="P815" s="38"/>
      <c r="Q815" s="38"/>
      <c r="R815" s="34"/>
      <c r="S815" s="33"/>
      <c r="T815" s="2"/>
      <c r="U815" s="33"/>
      <c r="V815" s="2"/>
      <c r="W815" s="61"/>
      <c r="X815" s="61"/>
      <c r="Y815" s="61"/>
      <c r="Z815" s="61"/>
      <c r="AA815" s="34"/>
    </row>
    <row r="816" spans="9:27" x14ac:dyDescent="0.3">
      <c r="I816" s="72"/>
      <c r="K816" s="32">
        <v>802</v>
      </c>
      <c r="L816" s="34"/>
      <c r="M816" s="34"/>
      <c r="N816" s="34"/>
      <c r="O816" s="38"/>
      <c r="P816" s="38"/>
      <c r="Q816" s="38"/>
      <c r="R816" s="34"/>
      <c r="S816" s="33"/>
      <c r="T816" s="2"/>
      <c r="U816" s="33"/>
      <c r="V816" s="2"/>
      <c r="W816" s="61"/>
      <c r="X816" s="61"/>
      <c r="Y816" s="61"/>
      <c r="Z816" s="61"/>
      <c r="AA816" s="34"/>
    </row>
    <row r="817" spans="9:27" x14ac:dyDescent="0.3">
      <c r="I817" s="72"/>
      <c r="K817" s="32">
        <v>803</v>
      </c>
      <c r="L817" s="34"/>
      <c r="M817" s="34"/>
      <c r="N817" s="34"/>
      <c r="O817" s="38"/>
      <c r="P817" s="38"/>
      <c r="Q817" s="38"/>
      <c r="R817" s="34"/>
      <c r="S817" s="33"/>
      <c r="T817" s="2"/>
      <c r="U817" s="33"/>
      <c r="V817" s="2"/>
      <c r="W817" s="61"/>
      <c r="X817" s="61"/>
      <c r="Y817" s="61"/>
      <c r="Z817" s="61"/>
      <c r="AA817" s="34"/>
    </row>
    <row r="818" spans="9:27" x14ac:dyDescent="0.3">
      <c r="I818" s="72"/>
      <c r="K818" s="32">
        <v>804</v>
      </c>
      <c r="L818" s="34"/>
      <c r="M818" s="34"/>
      <c r="N818" s="34"/>
      <c r="O818" s="38"/>
      <c r="P818" s="38"/>
      <c r="Q818" s="38"/>
      <c r="R818" s="34"/>
      <c r="S818" s="33"/>
      <c r="T818" s="2"/>
      <c r="U818" s="33"/>
      <c r="V818" s="2"/>
      <c r="W818" s="61"/>
      <c r="X818" s="61"/>
      <c r="Y818" s="61"/>
      <c r="Z818" s="61"/>
      <c r="AA818" s="34"/>
    </row>
    <row r="819" spans="9:27" x14ac:dyDescent="0.3">
      <c r="I819" s="72"/>
      <c r="K819" s="32">
        <v>805</v>
      </c>
      <c r="L819" s="34"/>
      <c r="M819" s="34"/>
      <c r="N819" s="34"/>
      <c r="O819" s="38"/>
      <c r="P819" s="38"/>
      <c r="Q819" s="38"/>
      <c r="R819" s="34"/>
      <c r="S819" s="33"/>
      <c r="T819" s="2"/>
      <c r="U819" s="33"/>
      <c r="V819" s="2"/>
      <c r="W819" s="61"/>
      <c r="X819" s="61"/>
      <c r="Y819" s="61"/>
      <c r="Z819" s="61"/>
      <c r="AA819" s="34"/>
    </row>
    <row r="820" spans="9:27" x14ac:dyDescent="0.3">
      <c r="I820" s="72"/>
      <c r="K820" s="32">
        <v>806</v>
      </c>
      <c r="L820" s="34"/>
      <c r="M820" s="34"/>
      <c r="N820" s="34"/>
      <c r="O820" s="38"/>
      <c r="P820" s="38"/>
      <c r="Q820" s="38"/>
      <c r="R820" s="34"/>
      <c r="S820" s="33"/>
      <c r="T820" s="2"/>
      <c r="U820" s="33"/>
      <c r="V820" s="2"/>
      <c r="W820" s="61"/>
      <c r="X820" s="61"/>
      <c r="Y820" s="61"/>
      <c r="Z820" s="61"/>
      <c r="AA820" s="34"/>
    </row>
    <row r="821" spans="9:27" x14ac:dyDescent="0.3">
      <c r="I821" s="72"/>
      <c r="K821" s="32">
        <v>807</v>
      </c>
      <c r="L821" s="34"/>
      <c r="M821" s="34"/>
      <c r="N821" s="34"/>
      <c r="O821" s="38"/>
      <c r="P821" s="38"/>
      <c r="Q821" s="38"/>
      <c r="R821" s="34"/>
      <c r="S821" s="33"/>
      <c r="T821" s="2"/>
      <c r="U821" s="33"/>
      <c r="V821" s="2"/>
      <c r="W821" s="61"/>
      <c r="X821" s="61"/>
      <c r="Y821" s="61"/>
      <c r="Z821" s="61"/>
      <c r="AA821" s="34"/>
    </row>
    <row r="822" spans="9:27" x14ac:dyDescent="0.3">
      <c r="I822" s="72"/>
      <c r="K822" s="32">
        <v>808</v>
      </c>
      <c r="L822" s="34"/>
      <c r="M822" s="34"/>
      <c r="N822" s="34"/>
      <c r="O822" s="38"/>
      <c r="P822" s="38"/>
      <c r="Q822" s="38"/>
      <c r="R822" s="34"/>
      <c r="S822" s="33"/>
      <c r="T822" s="2"/>
      <c r="U822" s="33"/>
      <c r="V822" s="2"/>
      <c r="W822" s="61"/>
      <c r="X822" s="61"/>
      <c r="Y822" s="61"/>
      <c r="Z822" s="61"/>
      <c r="AA822" s="34"/>
    </row>
    <row r="823" spans="9:27" x14ac:dyDescent="0.3">
      <c r="I823" s="72"/>
      <c r="K823" s="32">
        <v>809</v>
      </c>
      <c r="L823" s="34"/>
      <c r="M823" s="34"/>
      <c r="N823" s="34"/>
      <c r="O823" s="38"/>
      <c r="P823" s="38"/>
      <c r="Q823" s="38"/>
      <c r="R823" s="34"/>
      <c r="S823" s="33"/>
      <c r="T823" s="2"/>
      <c r="U823" s="33"/>
      <c r="V823" s="2"/>
      <c r="W823" s="61"/>
      <c r="X823" s="61"/>
      <c r="Y823" s="61"/>
      <c r="Z823" s="61"/>
      <c r="AA823" s="34"/>
    </row>
    <row r="824" spans="9:27" x14ac:dyDescent="0.3">
      <c r="I824" s="72"/>
      <c r="K824" s="32">
        <v>810</v>
      </c>
      <c r="L824" s="34"/>
      <c r="M824" s="34"/>
      <c r="N824" s="34"/>
      <c r="O824" s="38"/>
      <c r="P824" s="38"/>
      <c r="Q824" s="38"/>
      <c r="R824" s="34"/>
      <c r="S824" s="33"/>
      <c r="T824" s="2"/>
      <c r="U824" s="33"/>
      <c r="V824" s="2"/>
      <c r="W824" s="61"/>
      <c r="X824" s="61"/>
      <c r="Y824" s="61"/>
      <c r="Z824" s="61"/>
      <c r="AA824" s="34"/>
    </row>
    <row r="825" spans="9:27" x14ac:dyDescent="0.3">
      <c r="I825" s="72"/>
      <c r="K825" s="32">
        <v>811</v>
      </c>
      <c r="L825" s="34"/>
      <c r="M825" s="34"/>
      <c r="N825" s="34"/>
      <c r="O825" s="38"/>
      <c r="P825" s="38"/>
      <c r="Q825" s="38"/>
      <c r="R825" s="34"/>
      <c r="S825" s="33"/>
      <c r="T825" s="2"/>
      <c r="U825" s="33"/>
      <c r="V825" s="2"/>
      <c r="W825" s="61"/>
      <c r="X825" s="61"/>
      <c r="Y825" s="61"/>
      <c r="Z825" s="61"/>
      <c r="AA825" s="34"/>
    </row>
    <row r="826" spans="9:27" x14ac:dyDescent="0.3">
      <c r="I826" s="72"/>
      <c r="K826" s="32">
        <v>812</v>
      </c>
      <c r="L826" s="34"/>
      <c r="M826" s="34"/>
      <c r="N826" s="34"/>
      <c r="O826" s="38"/>
      <c r="P826" s="38"/>
      <c r="Q826" s="38"/>
      <c r="R826" s="34"/>
      <c r="S826" s="33"/>
      <c r="T826" s="2"/>
      <c r="U826" s="33"/>
      <c r="V826" s="2"/>
      <c r="W826" s="61"/>
      <c r="X826" s="61"/>
      <c r="Y826" s="61"/>
      <c r="Z826" s="61"/>
      <c r="AA826" s="34"/>
    </row>
    <row r="827" spans="9:27" x14ac:dyDescent="0.3">
      <c r="I827" s="72"/>
      <c r="K827" s="32">
        <v>813</v>
      </c>
      <c r="L827" s="34"/>
      <c r="M827" s="34"/>
      <c r="N827" s="34"/>
      <c r="O827" s="38"/>
      <c r="P827" s="38"/>
      <c r="Q827" s="38"/>
      <c r="R827" s="34"/>
      <c r="S827" s="33"/>
      <c r="T827" s="2"/>
      <c r="U827" s="33"/>
      <c r="V827" s="2"/>
      <c r="W827" s="61"/>
      <c r="X827" s="61"/>
      <c r="Y827" s="61"/>
      <c r="Z827" s="61"/>
      <c r="AA827" s="34"/>
    </row>
    <row r="828" spans="9:27" x14ac:dyDescent="0.3">
      <c r="I828" s="72"/>
      <c r="K828" s="32">
        <v>814</v>
      </c>
      <c r="L828" s="34"/>
      <c r="M828" s="34"/>
      <c r="N828" s="34"/>
      <c r="O828" s="38"/>
      <c r="P828" s="38"/>
      <c r="Q828" s="38"/>
      <c r="R828" s="34"/>
      <c r="S828" s="33"/>
      <c r="T828" s="2"/>
      <c r="U828" s="33"/>
      <c r="V828" s="2"/>
      <c r="W828" s="61"/>
      <c r="X828" s="61"/>
      <c r="Y828" s="61"/>
      <c r="Z828" s="61"/>
      <c r="AA828" s="34"/>
    </row>
    <row r="829" spans="9:27" x14ac:dyDescent="0.3">
      <c r="I829" s="72"/>
      <c r="K829" s="32">
        <v>815</v>
      </c>
      <c r="L829" s="34"/>
      <c r="M829" s="34"/>
      <c r="N829" s="34"/>
      <c r="O829" s="38"/>
      <c r="P829" s="38"/>
      <c r="Q829" s="38"/>
      <c r="R829" s="34"/>
      <c r="S829" s="33"/>
      <c r="T829" s="2"/>
      <c r="U829" s="33"/>
      <c r="V829" s="2"/>
      <c r="W829" s="61"/>
      <c r="X829" s="61"/>
      <c r="Y829" s="61"/>
      <c r="Z829" s="61"/>
      <c r="AA829" s="34"/>
    </row>
    <row r="830" spans="9:27" x14ac:dyDescent="0.3">
      <c r="I830" s="72"/>
      <c r="K830" s="32">
        <v>816</v>
      </c>
      <c r="L830" s="34"/>
      <c r="M830" s="34"/>
      <c r="N830" s="34"/>
      <c r="O830" s="38"/>
      <c r="P830" s="38"/>
      <c r="Q830" s="38"/>
      <c r="R830" s="34"/>
      <c r="S830" s="33"/>
      <c r="T830" s="2"/>
      <c r="U830" s="33"/>
      <c r="V830" s="2"/>
      <c r="W830" s="61"/>
      <c r="X830" s="61"/>
      <c r="Y830" s="61"/>
      <c r="Z830" s="61"/>
      <c r="AA830" s="34"/>
    </row>
    <row r="831" spans="9:27" x14ac:dyDescent="0.3">
      <c r="I831" s="72"/>
      <c r="K831" s="32">
        <v>817</v>
      </c>
      <c r="L831" s="34"/>
      <c r="M831" s="34"/>
      <c r="N831" s="34"/>
      <c r="O831" s="38"/>
      <c r="P831" s="38"/>
      <c r="Q831" s="38"/>
      <c r="R831" s="34"/>
      <c r="S831" s="33"/>
      <c r="T831" s="2"/>
      <c r="U831" s="33"/>
      <c r="V831" s="2"/>
      <c r="W831" s="61"/>
      <c r="X831" s="61"/>
      <c r="Y831" s="61"/>
      <c r="Z831" s="61"/>
      <c r="AA831" s="34"/>
    </row>
    <row r="832" spans="9:27" x14ac:dyDescent="0.3">
      <c r="I832" s="72"/>
      <c r="K832" s="32">
        <v>818</v>
      </c>
      <c r="L832" s="34"/>
      <c r="M832" s="34"/>
      <c r="N832" s="34"/>
      <c r="O832" s="38"/>
      <c r="P832" s="38"/>
      <c r="Q832" s="38"/>
      <c r="R832" s="34"/>
      <c r="S832" s="33"/>
      <c r="T832" s="2"/>
      <c r="U832" s="33"/>
      <c r="V832" s="2"/>
      <c r="W832" s="61"/>
      <c r="X832" s="61"/>
      <c r="Y832" s="61"/>
      <c r="Z832" s="61"/>
      <c r="AA832" s="34"/>
    </row>
    <row r="833" spans="9:27" x14ac:dyDescent="0.3">
      <c r="I833" s="72"/>
      <c r="K833" s="32">
        <v>819</v>
      </c>
      <c r="L833" s="34"/>
      <c r="M833" s="34"/>
      <c r="N833" s="34"/>
      <c r="O833" s="38"/>
      <c r="P833" s="38"/>
      <c r="Q833" s="38"/>
      <c r="R833" s="34"/>
      <c r="S833" s="33"/>
      <c r="T833" s="2"/>
      <c r="U833" s="33"/>
      <c r="V833" s="2"/>
      <c r="W833" s="61"/>
      <c r="X833" s="61"/>
      <c r="Y833" s="61"/>
      <c r="Z833" s="61"/>
      <c r="AA833" s="34"/>
    </row>
    <row r="834" spans="9:27" x14ac:dyDescent="0.3">
      <c r="I834" s="72"/>
      <c r="K834" s="32">
        <v>820</v>
      </c>
      <c r="L834" s="34"/>
      <c r="M834" s="34"/>
      <c r="N834" s="34"/>
      <c r="O834" s="38"/>
      <c r="P834" s="38"/>
      <c r="Q834" s="38"/>
      <c r="R834" s="34"/>
      <c r="S834" s="33"/>
      <c r="T834" s="2"/>
      <c r="U834" s="33"/>
      <c r="V834" s="2"/>
      <c r="W834" s="61"/>
      <c r="X834" s="61"/>
      <c r="Y834" s="61"/>
      <c r="Z834" s="61"/>
      <c r="AA834" s="34"/>
    </row>
    <row r="835" spans="9:27" x14ac:dyDescent="0.3">
      <c r="I835" s="72"/>
      <c r="K835" s="32">
        <v>821</v>
      </c>
      <c r="L835" s="34"/>
      <c r="M835" s="34"/>
      <c r="N835" s="34"/>
      <c r="O835" s="38"/>
      <c r="P835" s="38"/>
      <c r="Q835" s="38"/>
      <c r="R835" s="34"/>
      <c r="S835" s="33"/>
      <c r="T835" s="2"/>
      <c r="U835" s="33"/>
      <c r="V835" s="2"/>
      <c r="W835" s="61"/>
      <c r="X835" s="61"/>
      <c r="Y835" s="61"/>
      <c r="Z835" s="61"/>
      <c r="AA835" s="34"/>
    </row>
    <row r="836" spans="9:27" x14ac:dyDescent="0.3">
      <c r="I836" s="72"/>
      <c r="K836" s="32">
        <v>822</v>
      </c>
      <c r="L836" s="34"/>
      <c r="M836" s="34"/>
      <c r="N836" s="34"/>
      <c r="O836" s="38"/>
      <c r="P836" s="38"/>
      <c r="Q836" s="38"/>
      <c r="R836" s="34"/>
      <c r="S836" s="33"/>
      <c r="T836" s="2"/>
      <c r="U836" s="33"/>
      <c r="V836" s="2"/>
      <c r="W836" s="61"/>
      <c r="X836" s="61"/>
      <c r="Y836" s="61"/>
      <c r="Z836" s="61"/>
      <c r="AA836" s="34"/>
    </row>
    <row r="837" spans="9:27" x14ac:dyDescent="0.3">
      <c r="I837" s="72"/>
      <c r="K837" s="32">
        <v>823</v>
      </c>
      <c r="L837" s="34"/>
      <c r="M837" s="34"/>
      <c r="N837" s="34"/>
      <c r="O837" s="38"/>
      <c r="P837" s="38"/>
      <c r="Q837" s="38"/>
      <c r="R837" s="34"/>
      <c r="S837" s="33"/>
      <c r="T837" s="2"/>
      <c r="U837" s="33"/>
      <c r="V837" s="2"/>
      <c r="W837" s="61"/>
      <c r="X837" s="61"/>
      <c r="Y837" s="61"/>
      <c r="Z837" s="61"/>
      <c r="AA837" s="34"/>
    </row>
    <row r="838" spans="9:27" x14ac:dyDescent="0.3">
      <c r="I838" s="72"/>
      <c r="K838" s="32">
        <v>824</v>
      </c>
      <c r="L838" s="34"/>
      <c r="M838" s="34"/>
      <c r="N838" s="34"/>
      <c r="O838" s="38"/>
      <c r="P838" s="38"/>
      <c r="Q838" s="38"/>
      <c r="R838" s="34"/>
      <c r="S838" s="33"/>
      <c r="T838" s="2"/>
      <c r="U838" s="33"/>
      <c r="V838" s="2"/>
      <c r="W838" s="61"/>
      <c r="X838" s="61"/>
      <c r="Y838" s="61"/>
      <c r="Z838" s="61"/>
      <c r="AA838" s="34"/>
    </row>
    <row r="839" spans="9:27" x14ac:dyDescent="0.3">
      <c r="I839" s="72"/>
      <c r="K839" s="32">
        <v>825</v>
      </c>
      <c r="L839" s="34"/>
      <c r="M839" s="34"/>
      <c r="N839" s="34"/>
      <c r="O839" s="38"/>
      <c r="P839" s="38"/>
      <c r="Q839" s="38"/>
      <c r="R839" s="34"/>
      <c r="S839" s="33"/>
      <c r="T839" s="2"/>
      <c r="U839" s="33"/>
      <c r="V839" s="2"/>
      <c r="W839" s="61"/>
      <c r="X839" s="61"/>
      <c r="Y839" s="61"/>
      <c r="Z839" s="61"/>
      <c r="AA839" s="34"/>
    </row>
    <row r="840" spans="9:27" x14ac:dyDescent="0.3">
      <c r="I840" s="72"/>
      <c r="K840" s="32">
        <v>826</v>
      </c>
      <c r="L840" s="34"/>
      <c r="M840" s="34"/>
      <c r="N840" s="34"/>
      <c r="O840" s="38"/>
      <c r="P840" s="38"/>
      <c r="Q840" s="38"/>
      <c r="R840" s="34"/>
      <c r="S840" s="33"/>
      <c r="T840" s="2"/>
      <c r="U840" s="33"/>
      <c r="V840" s="2"/>
      <c r="W840" s="61"/>
      <c r="X840" s="61"/>
      <c r="Y840" s="61"/>
      <c r="Z840" s="61"/>
      <c r="AA840" s="34"/>
    </row>
    <row r="841" spans="9:27" x14ac:dyDescent="0.3">
      <c r="I841" s="72"/>
      <c r="K841" s="32">
        <v>827</v>
      </c>
      <c r="L841" s="34"/>
      <c r="M841" s="34"/>
      <c r="N841" s="34"/>
      <c r="O841" s="38"/>
      <c r="P841" s="38"/>
      <c r="Q841" s="38"/>
      <c r="R841" s="34"/>
      <c r="S841" s="33"/>
      <c r="T841" s="2"/>
      <c r="U841" s="33"/>
      <c r="V841" s="2"/>
      <c r="W841" s="61"/>
      <c r="X841" s="61"/>
      <c r="Y841" s="61"/>
      <c r="Z841" s="61"/>
      <c r="AA841" s="34"/>
    </row>
    <row r="842" spans="9:27" x14ac:dyDescent="0.3">
      <c r="I842" s="72"/>
      <c r="K842" s="32">
        <v>828</v>
      </c>
      <c r="L842" s="34"/>
      <c r="M842" s="34"/>
      <c r="N842" s="34"/>
      <c r="O842" s="38"/>
      <c r="P842" s="38"/>
      <c r="Q842" s="38"/>
      <c r="R842" s="34"/>
      <c r="S842" s="33"/>
      <c r="T842" s="2"/>
      <c r="U842" s="33"/>
      <c r="V842" s="2"/>
      <c r="W842" s="61"/>
      <c r="X842" s="61"/>
      <c r="Y842" s="61"/>
      <c r="Z842" s="61"/>
      <c r="AA842" s="34"/>
    </row>
    <row r="843" spans="9:27" x14ac:dyDescent="0.3">
      <c r="I843" s="72"/>
      <c r="K843" s="32">
        <v>829</v>
      </c>
      <c r="L843" s="34"/>
      <c r="M843" s="34"/>
      <c r="N843" s="34"/>
      <c r="O843" s="38"/>
      <c r="P843" s="38"/>
      <c r="Q843" s="38"/>
      <c r="R843" s="34"/>
      <c r="S843" s="33"/>
      <c r="T843" s="2"/>
      <c r="U843" s="33"/>
      <c r="V843" s="2"/>
      <c r="W843" s="61"/>
      <c r="X843" s="61"/>
      <c r="Y843" s="61"/>
      <c r="Z843" s="61"/>
      <c r="AA843" s="34"/>
    </row>
    <row r="844" spans="9:27" x14ac:dyDescent="0.3">
      <c r="I844" s="72"/>
      <c r="K844" s="32">
        <v>830</v>
      </c>
      <c r="L844" s="34"/>
      <c r="M844" s="34"/>
      <c r="N844" s="34"/>
      <c r="O844" s="38"/>
      <c r="P844" s="38"/>
      <c r="Q844" s="38"/>
      <c r="R844" s="34"/>
      <c r="S844" s="33"/>
      <c r="T844" s="2"/>
      <c r="U844" s="33"/>
      <c r="V844" s="2"/>
      <c r="W844" s="61"/>
      <c r="X844" s="61"/>
      <c r="Y844" s="61"/>
      <c r="Z844" s="61"/>
      <c r="AA844" s="34"/>
    </row>
    <row r="845" spans="9:27" x14ac:dyDescent="0.3">
      <c r="I845" s="72"/>
      <c r="K845" s="32">
        <v>831</v>
      </c>
      <c r="L845" s="34"/>
      <c r="M845" s="34"/>
      <c r="N845" s="34"/>
      <c r="O845" s="38"/>
      <c r="P845" s="38"/>
      <c r="Q845" s="38"/>
      <c r="R845" s="34"/>
      <c r="S845" s="33"/>
      <c r="T845" s="2"/>
      <c r="U845" s="33"/>
      <c r="V845" s="2"/>
      <c r="W845" s="61"/>
      <c r="X845" s="61"/>
      <c r="Y845" s="61"/>
      <c r="Z845" s="61"/>
      <c r="AA845" s="34"/>
    </row>
    <row r="846" spans="9:27" x14ac:dyDescent="0.3">
      <c r="I846" s="72"/>
      <c r="K846" s="32">
        <v>832</v>
      </c>
      <c r="L846" s="34"/>
      <c r="M846" s="34"/>
      <c r="N846" s="34"/>
      <c r="O846" s="38"/>
      <c r="P846" s="38"/>
      <c r="Q846" s="38"/>
      <c r="R846" s="34"/>
      <c r="S846" s="33"/>
      <c r="T846" s="2"/>
      <c r="U846" s="33"/>
      <c r="V846" s="2"/>
      <c r="W846" s="61"/>
      <c r="X846" s="61"/>
      <c r="Y846" s="61"/>
      <c r="Z846" s="61"/>
      <c r="AA846" s="34"/>
    </row>
    <row r="847" spans="9:27" x14ac:dyDescent="0.3">
      <c r="I847" s="72"/>
      <c r="K847" s="32">
        <v>833</v>
      </c>
      <c r="L847" s="34"/>
      <c r="M847" s="34"/>
      <c r="N847" s="34"/>
      <c r="O847" s="38"/>
      <c r="P847" s="38"/>
      <c r="Q847" s="38"/>
      <c r="R847" s="34"/>
      <c r="S847" s="33"/>
      <c r="T847" s="2"/>
      <c r="U847" s="33"/>
      <c r="V847" s="2"/>
      <c r="W847" s="61"/>
      <c r="X847" s="61"/>
      <c r="Y847" s="61"/>
      <c r="Z847" s="61"/>
      <c r="AA847" s="34"/>
    </row>
    <row r="848" spans="9:27" x14ac:dyDescent="0.3">
      <c r="I848" s="72"/>
      <c r="K848" s="32">
        <v>834</v>
      </c>
      <c r="L848" s="34"/>
      <c r="M848" s="34"/>
      <c r="N848" s="34"/>
      <c r="O848" s="38"/>
      <c r="P848" s="38"/>
      <c r="Q848" s="38"/>
      <c r="R848" s="34"/>
      <c r="S848" s="33"/>
      <c r="T848" s="2"/>
      <c r="U848" s="33"/>
      <c r="V848" s="2"/>
      <c r="W848" s="61"/>
      <c r="X848" s="61"/>
      <c r="Y848" s="61"/>
      <c r="Z848" s="61"/>
      <c r="AA848" s="34"/>
    </row>
    <row r="849" spans="9:27" x14ac:dyDescent="0.3">
      <c r="I849" s="72"/>
      <c r="K849" s="32">
        <v>835</v>
      </c>
      <c r="L849" s="34"/>
      <c r="M849" s="34"/>
      <c r="N849" s="34"/>
      <c r="O849" s="38"/>
      <c r="P849" s="38"/>
      <c r="Q849" s="38"/>
      <c r="R849" s="34"/>
      <c r="S849" s="33"/>
      <c r="T849" s="2"/>
      <c r="U849" s="33"/>
      <c r="V849" s="2"/>
      <c r="W849" s="61"/>
      <c r="X849" s="61"/>
      <c r="Y849" s="61"/>
      <c r="Z849" s="61"/>
      <c r="AA849" s="34"/>
    </row>
    <row r="850" spans="9:27" x14ac:dyDescent="0.3">
      <c r="I850" s="72"/>
      <c r="K850" s="32">
        <v>836</v>
      </c>
      <c r="L850" s="34"/>
      <c r="M850" s="34"/>
      <c r="N850" s="34"/>
      <c r="O850" s="38"/>
      <c r="P850" s="38"/>
      <c r="Q850" s="38"/>
      <c r="R850" s="34"/>
      <c r="S850" s="33"/>
      <c r="T850" s="2"/>
      <c r="U850" s="33"/>
      <c r="V850" s="2"/>
      <c r="W850" s="61"/>
      <c r="X850" s="61"/>
      <c r="Y850" s="61"/>
      <c r="Z850" s="61"/>
      <c r="AA850" s="34"/>
    </row>
    <row r="851" spans="9:27" x14ac:dyDescent="0.3">
      <c r="I851" s="72"/>
      <c r="K851" s="32">
        <v>837</v>
      </c>
      <c r="L851" s="34"/>
      <c r="M851" s="34"/>
      <c r="N851" s="34"/>
      <c r="O851" s="38"/>
      <c r="P851" s="38"/>
      <c r="Q851" s="38"/>
      <c r="R851" s="34"/>
      <c r="S851" s="33"/>
      <c r="T851" s="2"/>
      <c r="U851" s="33"/>
      <c r="V851" s="2"/>
      <c r="W851" s="61"/>
      <c r="X851" s="61"/>
      <c r="Y851" s="61"/>
      <c r="Z851" s="61"/>
      <c r="AA851" s="34"/>
    </row>
    <row r="852" spans="9:27" x14ac:dyDescent="0.3">
      <c r="I852" s="72"/>
      <c r="K852" s="32">
        <v>838</v>
      </c>
      <c r="L852" s="34"/>
      <c r="M852" s="34"/>
      <c r="N852" s="34"/>
      <c r="O852" s="38"/>
      <c r="P852" s="38"/>
      <c r="Q852" s="38"/>
      <c r="R852" s="34"/>
      <c r="S852" s="33"/>
      <c r="T852" s="2"/>
      <c r="U852" s="33"/>
      <c r="V852" s="2"/>
      <c r="W852" s="61"/>
      <c r="X852" s="61"/>
      <c r="Y852" s="61"/>
      <c r="Z852" s="61"/>
      <c r="AA852" s="34"/>
    </row>
    <row r="853" spans="9:27" x14ac:dyDescent="0.3">
      <c r="I853" s="72"/>
      <c r="K853" s="32">
        <v>839</v>
      </c>
      <c r="L853" s="34"/>
      <c r="M853" s="34"/>
      <c r="N853" s="34"/>
      <c r="O853" s="38"/>
      <c r="P853" s="38"/>
      <c r="Q853" s="38"/>
      <c r="R853" s="34"/>
      <c r="S853" s="33"/>
      <c r="T853" s="2"/>
      <c r="U853" s="33"/>
      <c r="V853" s="2"/>
      <c r="W853" s="61"/>
      <c r="X853" s="61"/>
      <c r="Y853" s="61"/>
      <c r="Z853" s="61"/>
      <c r="AA853" s="34"/>
    </row>
    <row r="854" spans="9:27" x14ac:dyDescent="0.3">
      <c r="I854" s="72"/>
      <c r="K854" s="32">
        <v>840</v>
      </c>
      <c r="L854" s="34"/>
      <c r="M854" s="34"/>
      <c r="N854" s="34"/>
      <c r="O854" s="38"/>
      <c r="P854" s="38"/>
      <c r="Q854" s="38"/>
      <c r="R854" s="34"/>
      <c r="S854" s="33"/>
      <c r="T854" s="2"/>
      <c r="U854" s="33"/>
      <c r="V854" s="2"/>
      <c r="W854" s="61"/>
      <c r="X854" s="61"/>
      <c r="Y854" s="61"/>
      <c r="Z854" s="61"/>
      <c r="AA854" s="34"/>
    </row>
    <row r="855" spans="9:27" x14ac:dyDescent="0.3">
      <c r="I855" s="72"/>
      <c r="K855" s="32">
        <v>841</v>
      </c>
      <c r="L855" s="34"/>
      <c r="M855" s="34"/>
      <c r="N855" s="34"/>
      <c r="O855" s="38"/>
      <c r="P855" s="38"/>
      <c r="Q855" s="38"/>
      <c r="R855" s="34"/>
      <c r="S855" s="33"/>
      <c r="T855" s="2"/>
      <c r="U855" s="33"/>
      <c r="V855" s="2"/>
      <c r="W855" s="61"/>
      <c r="X855" s="61"/>
      <c r="Y855" s="61"/>
      <c r="Z855" s="61"/>
      <c r="AA855" s="34"/>
    </row>
    <row r="856" spans="9:27" x14ac:dyDescent="0.3">
      <c r="I856" s="72"/>
      <c r="K856" s="32">
        <v>842</v>
      </c>
      <c r="L856" s="34"/>
      <c r="M856" s="34"/>
      <c r="N856" s="34"/>
      <c r="O856" s="38"/>
      <c r="P856" s="38"/>
      <c r="Q856" s="38"/>
      <c r="R856" s="34"/>
      <c r="S856" s="33"/>
      <c r="T856" s="2"/>
      <c r="U856" s="33"/>
      <c r="V856" s="2"/>
      <c r="W856" s="61"/>
      <c r="X856" s="61"/>
      <c r="Y856" s="61"/>
      <c r="Z856" s="61"/>
      <c r="AA856" s="34"/>
    </row>
    <row r="857" spans="9:27" x14ac:dyDescent="0.3">
      <c r="I857" s="72"/>
      <c r="K857" s="32">
        <v>843</v>
      </c>
      <c r="L857" s="34"/>
      <c r="M857" s="34"/>
      <c r="N857" s="34"/>
      <c r="O857" s="38"/>
      <c r="P857" s="38"/>
      <c r="Q857" s="38"/>
      <c r="R857" s="34"/>
      <c r="S857" s="33"/>
      <c r="T857" s="2"/>
      <c r="U857" s="33"/>
      <c r="V857" s="2"/>
      <c r="W857" s="61"/>
      <c r="X857" s="61"/>
      <c r="Y857" s="61"/>
      <c r="Z857" s="61"/>
      <c r="AA857" s="34"/>
    </row>
    <row r="858" spans="9:27" x14ac:dyDescent="0.3">
      <c r="I858" s="72"/>
      <c r="K858" s="32">
        <v>844</v>
      </c>
      <c r="L858" s="34"/>
      <c r="M858" s="34"/>
      <c r="N858" s="34"/>
      <c r="O858" s="38"/>
      <c r="P858" s="38"/>
      <c r="Q858" s="38"/>
      <c r="R858" s="34"/>
      <c r="S858" s="33"/>
      <c r="T858" s="2"/>
      <c r="U858" s="33"/>
      <c r="V858" s="2"/>
      <c r="W858" s="61"/>
      <c r="X858" s="61"/>
      <c r="Y858" s="61"/>
      <c r="Z858" s="61"/>
      <c r="AA858" s="34"/>
    </row>
    <row r="859" spans="9:27" x14ac:dyDescent="0.3">
      <c r="I859" s="72"/>
      <c r="K859" s="32">
        <v>845</v>
      </c>
      <c r="L859" s="34"/>
      <c r="M859" s="34"/>
      <c r="N859" s="34"/>
      <c r="O859" s="38"/>
      <c r="P859" s="38"/>
      <c r="Q859" s="38"/>
      <c r="R859" s="34"/>
      <c r="S859" s="33"/>
      <c r="T859" s="2"/>
      <c r="U859" s="33"/>
      <c r="V859" s="2"/>
      <c r="W859" s="61"/>
      <c r="X859" s="61"/>
      <c r="Y859" s="61"/>
      <c r="Z859" s="61"/>
      <c r="AA859" s="34"/>
    </row>
    <row r="860" spans="9:27" x14ac:dyDescent="0.3">
      <c r="I860" s="72"/>
      <c r="K860" s="32">
        <v>846</v>
      </c>
      <c r="L860" s="34"/>
      <c r="M860" s="34"/>
      <c r="N860" s="34"/>
      <c r="O860" s="38"/>
      <c r="P860" s="38"/>
      <c r="Q860" s="38"/>
      <c r="R860" s="34"/>
      <c r="S860" s="33"/>
      <c r="T860" s="2"/>
      <c r="U860" s="33"/>
      <c r="V860" s="2"/>
      <c r="W860" s="61"/>
      <c r="X860" s="61"/>
      <c r="Y860" s="61"/>
      <c r="Z860" s="61"/>
      <c r="AA860" s="34"/>
    </row>
    <row r="861" spans="9:27" x14ac:dyDescent="0.3">
      <c r="I861" s="72"/>
      <c r="K861" s="32">
        <v>847</v>
      </c>
      <c r="L861" s="34"/>
      <c r="M861" s="34"/>
      <c r="N861" s="34"/>
      <c r="O861" s="38"/>
      <c r="P861" s="38"/>
      <c r="Q861" s="38"/>
      <c r="R861" s="34"/>
      <c r="S861" s="33"/>
      <c r="T861" s="2"/>
      <c r="U861" s="33"/>
      <c r="V861" s="2"/>
      <c r="W861" s="61"/>
      <c r="X861" s="61"/>
      <c r="Y861" s="61"/>
      <c r="Z861" s="61"/>
      <c r="AA861" s="34"/>
    </row>
    <row r="862" spans="9:27" x14ac:dyDescent="0.3">
      <c r="I862" s="72"/>
      <c r="K862" s="32">
        <v>848</v>
      </c>
      <c r="L862" s="34"/>
      <c r="M862" s="34"/>
      <c r="N862" s="34"/>
      <c r="O862" s="38"/>
      <c r="P862" s="38"/>
      <c r="Q862" s="38"/>
      <c r="R862" s="34"/>
      <c r="S862" s="33"/>
      <c r="T862" s="2"/>
      <c r="U862" s="33"/>
      <c r="V862" s="2"/>
      <c r="W862" s="61"/>
      <c r="X862" s="61"/>
      <c r="Y862" s="61"/>
      <c r="Z862" s="61"/>
      <c r="AA862" s="34"/>
    </row>
    <row r="863" spans="9:27" x14ac:dyDescent="0.3">
      <c r="I863" s="72"/>
      <c r="K863" s="32">
        <v>849</v>
      </c>
      <c r="L863" s="34"/>
      <c r="M863" s="34"/>
      <c r="N863" s="34"/>
      <c r="O863" s="38"/>
      <c r="P863" s="38"/>
      <c r="Q863" s="38"/>
      <c r="R863" s="34"/>
      <c r="S863" s="33"/>
      <c r="T863" s="2"/>
      <c r="U863" s="33"/>
      <c r="V863" s="2"/>
      <c r="W863" s="61"/>
      <c r="X863" s="61"/>
      <c r="Y863" s="61"/>
      <c r="Z863" s="61"/>
      <c r="AA863" s="34"/>
    </row>
    <row r="864" spans="9:27" x14ac:dyDescent="0.3">
      <c r="I864" s="72"/>
      <c r="K864" s="32">
        <v>850</v>
      </c>
      <c r="L864" s="34"/>
      <c r="M864" s="34"/>
      <c r="N864" s="34"/>
      <c r="O864" s="38"/>
      <c r="P864" s="38"/>
      <c r="Q864" s="38"/>
      <c r="R864" s="34"/>
      <c r="S864" s="33"/>
      <c r="T864" s="2"/>
      <c r="U864" s="33"/>
      <c r="V864" s="2"/>
      <c r="W864" s="61"/>
      <c r="X864" s="61"/>
      <c r="Y864" s="61"/>
      <c r="Z864" s="61"/>
      <c r="AA864" s="34"/>
    </row>
    <row r="865" spans="9:27" x14ac:dyDescent="0.3">
      <c r="I865" s="72"/>
      <c r="K865" s="32">
        <v>851</v>
      </c>
      <c r="L865" s="34"/>
      <c r="M865" s="34"/>
      <c r="N865" s="34"/>
      <c r="O865" s="38"/>
      <c r="P865" s="38"/>
      <c r="Q865" s="38"/>
      <c r="R865" s="34"/>
      <c r="S865" s="33"/>
      <c r="T865" s="2"/>
      <c r="U865" s="33"/>
      <c r="V865" s="2"/>
      <c r="W865" s="61"/>
      <c r="X865" s="61"/>
      <c r="Y865" s="61"/>
      <c r="Z865" s="61"/>
      <c r="AA865" s="34"/>
    </row>
    <row r="866" spans="9:27" x14ac:dyDescent="0.3">
      <c r="I866" s="72"/>
      <c r="K866" s="32">
        <v>852</v>
      </c>
      <c r="L866" s="34"/>
      <c r="M866" s="34"/>
      <c r="N866" s="34"/>
      <c r="O866" s="38"/>
      <c r="P866" s="38"/>
      <c r="Q866" s="38"/>
      <c r="R866" s="34"/>
      <c r="S866" s="33"/>
      <c r="T866" s="2"/>
      <c r="U866" s="33"/>
      <c r="V866" s="2"/>
      <c r="W866" s="61"/>
      <c r="X866" s="61"/>
      <c r="Y866" s="61"/>
      <c r="Z866" s="61"/>
      <c r="AA866" s="34"/>
    </row>
    <row r="867" spans="9:27" x14ac:dyDescent="0.3">
      <c r="I867" s="72"/>
      <c r="K867" s="32">
        <v>853</v>
      </c>
      <c r="L867" s="34"/>
      <c r="M867" s="34"/>
      <c r="N867" s="34"/>
      <c r="O867" s="38"/>
      <c r="P867" s="38"/>
      <c r="Q867" s="38"/>
      <c r="R867" s="34"/>
      <c r="S867" s="33"/>
      <c r="T867" s="2"/>
      <c r="U867" s="33"/>
      <c r="V867" s="2"/>
      <c r="W867" s="61"/>
      <c r="X867" s="61"/>
      <c r="Y867" s="61"/>
      <c r="Z867" s="61"/>
      <c r="AA867" s="34"/>
    </row>
    <row r="868" spans="9:27" x14ac:dyDescent="0.3">
      <c r="I868" s="72"/>
      <c r="K868" s="32">
        <v>854</v>
      </c>
      <c r="L868" s="34"/>
      <c r="M868" s="34"/>
      <c r="N868" s="34"/>
      <c r="O868" s="38"/>
      <c r="P868" s="38"/>
      <c r="Q868" s="38"/>
      <c r="R868" s="34"/>
      <c r="S868" s="33"/>
      <c r="T868" s="2"/>
      <c r="U868" s="33"/>
      <c r="V868" s="2"/>
      <c r="W868" s="61"/>
      <c r="X868" s="61"/>
      <c r="Y868" s="61"/>
      <c r="Z868" s="61"/>
      <c r="AA868" s="34"/>
    </row>
    <row r="869" spans="9:27" x14ac:dyDescent="0.3">
      <c r="I869" s="72"/>
      <c r="K869" s="32">
        <v>855</v>
      </c>
      <c r="L869" s="34"/>
      <c r="M869" s="34"/>
      <c r="N869" s="34"/>
      <c r="O869" s="38"/>
      <c r="P869" s="38"/>
      <c r="Q869" s="38"/>
      <c r="R869" s="34"/>
      <c r="S869" s="33"/>
      <c r="T869" s="2"/>
      <c r="U869" s="33"/>
      <c r="V869" s="2"/>
      <c r="W869" s="61"/>
      <c r="X869" s="61"/>
      <c r="Y869" s="61"/>
      <c r="Z869" s="61"/>
      <c r="AA869" s="34"/>
    </row>
    <row r="870" spans="9:27" x14ac:dyDescent="0.3">
      <c r="I870" s="72"/>
      <c r="K870" s="32">
        <v>856</v>
      </c>
      <c r="L870" s="34"/>
      <c r="M870" s="34"/>
      <c r="N870" s="34"/>
      <c r="O870" s="38"/>
      <c r="P870" s="38"/>
      <c r="Q870" s="38"/>
      <c r="R870" s="34"/>
      <c r="S870" s="33"/>
      <c r="T870" s="2"/>
      <c r="U870" s="33"/>
      <c r="V870" s="2"/>
      <c r="W870" s="61"/>
      <c r="X870" s="61"/>
      <c r="Y870" s="61"/>
      <c r="Z870" s="61"/>
      <c r="AA870" s="34"/>
    </row>
    <row r="871" spans="9:27" x14ac:dyDescent="0.3">
      <c r="I871" s="72"/>
      <c r="K871" s="32">
        <v>857</v>
      </c>
      <c r="L871" s="34"/>
      <c r="M871" s="34"/>
      <c r="N871" s="34"/>
      <c r="O871" s="38"/>
      <c r="P871" s="38"/>
      <c r="Q871" s="38"/>
      <c r="R871" s="34"/>
      <c r="S871" s="33"/>
      <c r="T871" s="2"/>
      <c r="U871" s="33"/>
      <c r="V871" s="2"/>
      <c r="W871" s="61"/>
      <c r="X871" s="61"/>
      <c r="Y871" s="61"/>
      <c r="Z871" s="61"/>
      <c r="AA871" s="34"/>
    </row>
    <row r="872" spans="9:27" x14ac:dyDescent="0.3">
      <c r="I872" s="72"/>
      <c r="K872" s="32">
        <v>858</v>
      </c>
      <c r="L872" s="34"/>
      <c r="M872" s="34"/>
      <c r="N872" s="34"/>
      <c r="O872" s="38"/>
      <c r="P872" s="38"/>
      <c r="Q872" s="38"/>
      <c r="R872" s="34"/>
      <c r="S872" s="33"/>
      <c r="T872" s="2"/>
      <c r="U872" s="33"/>
      <c r="V872" s="2"/>
      <c r="W872" s="61"/>
      <c r="X872" s="61"/>
      <c r="Y872" s="61"/>
      <c r="Z872" s="61"/>
      <c r="AA872" s="34"/>
    </row>
    <row r="873" spans="9:27" x14ac:dyDescent="0.3">
      <c r="I873" s="72"/>
      <c r="K873" s="32">
        <v>859</v>
      </c>
      <c r="L873" s="34"/>
      <c r="M873" s="34"/>
      <c r="N873" s="34"/>
      <c r="O873" s="38"/>
      <c r="P873" s="38"/>
      <c r="Q873" s="38"/>
      <c r="R873" s="34"/>
      <c r="S873" s="33"/>
      <c r="T873" s="2"/>
      <c r="U873" s="33"/>
      <c r="V873" s="2"/>
      <c r="W873" s="61"/>
      <c r="X873" s="61"/>
      <c r="Y873" s="61"/>
      <c r="Z873" s="61"/>
      <c r="AA873" s="34"/>
    </row>
    <row r="874" spans="9:27" x14ac:dyDescent="0.3">
      <c r="I874" s="72"/>
      <c r="K874" s="32">
        <v>860</v>
      </c>
      <c r="L874" s="34"/>
      <c r="M874" s="34"/>
      <c r="N874" s="34"/>
      <c r="O874" s="38"/>
      <c r="P874" s="38"/>
      <c r="Q874" s="38"/>
      <c r="R874" s="34"/>
      <c r="S874" s="33"/>
      <c r="T874" s="2"/>
      <c r="U874" s="33"/>
      <c r="V874" s="2"/>
      <c r="W874" s="61"/>
      <c r="X874" s="61"/>
      <c r="Y874" s="61"/>
      <c r="Z874" s="61"/>
      <c r="AA874" s="34"/>
    </row>
    <row r="875" spans="9:27" x14ac:dyDescent="0.3">
      <c r="I875" s="72"/>
      <c r="K875" s="32">
        <v>861</v>
      </c>
      <c r="L875" s="34"/>
      <c r="M875" s="34"/>
      <c r="N875" s="34"/>
      <c r="O875" s="38"/>
      <c r="P875" s="38"/>
      <c r="Q875" s="38"/>
      <c r="R875" s="34"/>
      <c r="S875" s="33"/>
      <c r="T875" s="2"/>
      <c r="U875" s="33"/>
      <c r="V875" s="2"/>
      <c r="W875" s="61"/>
      <c r="X875" s="61"/>
      <c r="Y875" s="61"/>
      <c r="Z875" s="61"/>
      <c r="AA875" s="34"/>
    </row>
    <row r="876" spans="9:27" x14ac:dyDescent="0.3">
      <c r="I876" s="72"/>
      <c r="K876" s="32">
        <v>862</v>
      </c>
      <c r="L876" s="34"/>
      <c r="M876" s="34"/>
      <c r="N876" s="34"/>
      <c r="O876" s="38"/>
      <c r="P876" s="38"/>
      <c r="Q876" s="38"/>
      <c r="R876" s="34"/>
      <c r="S876" s="33"/>
      <c r="T876" s="2"/>
      <c r="U876" s="33"/>
      <c r="V876" s="2"/>
      <c r="W876" s="61"/>
      <c r="X876" s="61"/>
      <c r="Y876" s="61"/>
      <c r="Z876" s="61"/>
      <c r="AA876" s="34"/>
    </row>
    <row r="877" spans="9:27" x14ac:dyDescent="0.3">
      <c r="I877" s="72"/>
      <c r="K877" s="32">
        <v>863</v>
      </c>
      <c r="L877" s="34"/>
      <c r="M877" s="34"/>
      <c r="N877" s="34"/>
      <c r="O877" s="38"/>
      <c r="P877" s="38"/>
      <c r="Q877" s="38"/>
      <c r="R877" s="34"/>
      <c r="S877" s="33"/>
      <c r="T877" s="2"/>
      <c r="U877" s="33"/>
      <c r="V877" s="2"/>
      <c r="W877" s="61"/>
      <c r="X877" s="61"/>
      <c r="Y877" s="61"/>
      <c r="Z877" s="61"/>
      <c r="AA877" s="34"/>
    </row>
    <row r="878" spans="9:27" x14ac:dyDescent="0.3">
      <c r="I878" s="72"/>
      <c r="K878" s="32">
        <v>864</v>
      </c>
      <c r="L878" s="34"/>
      <c r="M878" s="34"/>
      <c r="N878" s="34"/>
      <c r="O878" s="38"/>
      <c r="P878" s="38"/>
      <c r="Q878" s="38"/>
      <c r="R878" s="34"/>
      <c r="S878" s="33"/>
      <c r="T878" s="2"/>
      <c r="U878" s="33"/>
      <c r="V878" s="2"/>
      <c r="W878" s="61"/>
      <c r="X878" s="61"/>
      <c r="Y878" s="61"/>
      <c r="Z878" s="61"/>
      <c r="AA878" s="34"/>
    </row>
    <row r="879" spans="9:27" x14ac:dyDescent="0.3">
      <c r="I879" s="72"/>
      <c r="K879" s="32">
        <v>865</v>
      </c>
      <c r="L879" s="34"/>
      <c r="M879" s="34"/>
      <c r="N879" s="34"/>
      <c r="O879" s="38"/>
      <c r="P879" s="38"/>
      <c r="Q879" s="38"/>
      <c r="R879" s="34"/>
      <c r="S879" s="33"/>
      <c r="T879" s="2"/>
      <c r="U879" s="33"/>
      <c r="V879" s="2"/>
      <c r="W879" s="61"/>
      <c r="X879" s="61"/>
      <c r="Y879" s="61"/>
      <c r="Z879" s="61"/>
      <c r="AA879" s="34"/>
    </row>
    <row r="880" spans="9:27" x14ac:dyDescent="0.3">
      <c r="I880" s="72"/>
      <c r="K880" s="32">
        <v>866</v>
      </c>
      <c r="L880" s="34"/>
      <c r="M880" s="34"/>
      <c r="N880" s="34"/>
      <c r="O880" s="38"/>
      <c r="P880" s="38"/>
      <c r="Q880" s="38"/>
      <c r="R880" s="34"/>
      <c r="S880" s="33"/>
      <c r="T880" s="2"/>
      <c r="U880" s="33"/>
      <c r="V880" s="2"/>
      <c r="W880" s="61"/>
      <c r="X880" s="61"/>
      <c r="Y880" s="61"/>
      <c r="Z880" s="61"/>
      <c r="AA880" s="34"/>
    </row>
    <row r="881" spans="9:27" x14ac:dyDescent="0.3">
      <c r="I881" s="72"/>
      <c r="K881" s="32">
        <v>867</v>
      </c>
      <c r="L881" s="34"/>
      <c r="M881" s="34"/>
      <c r="N881" s="34"/>
      <c r="O881" s="38"/>
      <c r="P881" s="38"/>
      <c r="Q881" s="38"/>
      <c r="R881" s="34"/>
      <c r="S881" s="33"/>
      <c r="T881" s="2"/>
      <c r="U881" s="33"/>
      <c r="V881" s="2"/>
      <c r="W881" s="61"/>
      <c r="X881" s="61"/>
      <c r="Y881" s="61"/>
      <c r="Z881" s="61"/>
      <c r="AA881" s="34"/>
    </row>
    <row r="882" spans="9:27" x14ac:dyDescent="0.3">
      <c r="I882" s="72"/>
      <c r="K882" s="32">
        <v>868</v>
      </c>
      <c r="L882" s="34"/>
      <c r="M882" s="34"/>
      <c r="N882" s="34"/>
      <c r="O882" s="38"/>
      <c r="P882" s="38"/>
      <c r="Q882" s="38"/>
      <c r="R882" s="34"/>
      <c r="S882" s="33"/>
      <c r="T882" s="2"/>
      <c r="U882" s="33"/>
      <c r="V882" s="2"/>
      <c r="W882" s="61"/>
      <c r="X882" s="61"/>
      <c r="Y882" s="61"/>
      <c r="Z882" s="61"/>
      <c r="AA882" s="34"/>
    </row>
    <row r="883" spans="9:27" x14ac:dyDescent="0.3">
      <c r="I883" s="72"/>
      <c r="K883" s="32">
        <v>869</v>
      </c>
      <c r="L883" s="34"/>
      <c r="M883" s="34"/>
      <c r="N883" s="34"/>
      <c r="O883" s="38"/>
      <c r="P883" s="38"/>
      <c r="Q883" s="38"/>
      <c r="R883" s="34"/>
      <c r="S883" s="33"/>
      <c r="T883" s="2"/>
      <c r="U883" s="33"/>
      <c r="V883" s="2"/>
      <c r="W883" s="61"/>
      <c r="X883" s="61"/>
      <c r="Y883" s="61"/>
      <c r="Z883" s="61"/>
      <c r="AA883" s="34"/>
    </row>
    <row r="884" spans="9:27" x14ac:dyDescent="0.3">
      <c r="I884" s="72"/>
      <c r="K884" s="32">
        <v>870</v>
      </c>
      <c r="L884" s="34"/>
      <c r="M884" s="34"/>
      <c r="N884" s="34"/>
      <c r="O884" s="38"/>
      <c r="P884" s="38"/>
      <c r="Q884" s="38"/>
      <c r="R884" s="34"/>
      <c r="S884" s="33"/>
      <c r="T884" s="2"/>
      <c r="U884" s="33"/>
      <c r="V884" s="2"/>
      <c r="W884" s="61"/>
      <c r="X884" s="61"/>
      <c r="Y884" s="61"/>
      <c r="Z884" s="61"/>
      <c r="AA884" s="34"/>
    </row>
    <row r="885" spans="9:27" x14ac:dyDescent="0.3">
      <c r="I885" s="72"/>
      <c r="K885" s="32">
        <v>871</v>
      </c>
      <c r="L885" s="34"/>
      <c r="M885" s="34"/>
      <c r="N885" s="34"/>
      <c r="O885" s="38"/>
      <c r="P885" s="38"/>
      <c r="Q885" s="38"/>
      <c r="R885" s="34"/>
      <c r="S885" s="33"/>
      <c r="T885" s="2"/>
      <c r="U885" s="33"/>
      <c r="V885" s="2"/>
      <c r="W885" s="61"/>
      <c r="X885" s="61"/>
      <c r="Y885" s="61"/>
      <c r="Z885" s="61"/>
      <c r="AA885" s="34"/>
    </row>
    <row r="886" spans="9:27" x14ac:dyDescent="0.3">
      <c r="I886" s="72"/>
      <c r="K886" s="32">
        <v>872</v>
      </c>
      <c r="L886" s="34"/>
      <c r="M886" s="34"/>
      <c r="N886" s="34"/>
      <c r="O886" s="38"/>
      <c r="P886" s="38"/>
      <c r="Q886" s="38"/>
      <c r="R886" s="34"/>
      <c r="S886" s="33"/>
      <c r="T886" s="2"/>
      <c r="U886" s="33"/>
      <c r="V886" s="2"/>
      <c r="W886" s="61"/>
      <c r="X886" s="61"/>
      <c r="Y886" s="61"/>
      <c r="Z886" s="61"/>
      <c r="AA886" s="34"/>
    </row>
    <row r="887" spans="9:27" x14ac:dyDescent="0.3">
      <c r="I887" s="72"/>
      <c r="K887" s="32">
        <v>873</v>
      </c>
      <c r="L887" s="34"/>
      <c r="M887" s="34"/>
      <c r="N887" s="34"/>
      <c r="O887" s="38"/>
      <c r="P887" s="38"/>
      <c r="Q887" s="38"/>
      <c r="R887" s="34"/>
      <c r="S887" s="33"/>
      <c r="T887" s="2"/>
      <c r="U887" s="33"/>
      <c r="V887" s="2"/>
      <c r="W887" s="61"/>
      <c r="X887" s="61"/>
      <c r="Y887" s="61"/>
      <c r="Z887" s="61"/>
      <c r="AA887" s="34"/>
    </row>
    <row r="888" spans="9:27" x14ac:dyDescent="0.3">
      <c r="I888" s="72"/>
      <c r="K888" s="32">
        <v>874</v>
      </c>
      <c r="L888" s="34"/>
      <c r="M888" s="34"/>
      <c r="N888" s="34"/>
      <c r="O888" s="38"/>
      <c r="P888" s="38"/>
      <c r="Q888" s="38"/>
      <c r="R888" s="34"/>
      <c r="S888" s="33"/>
      <c r="T888" s="2"/>
      <c r="U888" s="33"/>
      <c r="V888" s="2"/>
      <c r="W888" s="61"/>
      <c r="X888" s="61"/>
      <c r="Y888" s="61"/>
      <c r="Z888" s="61"/>
      <c r="AA888" s="34"/>
    </row>
    <row r="889" spans="9:27" x14ac:dyDescent="0.3">
      <c r="I889" s="72"/>
      <c r="K889" s="32">
        <v>875</v>
      </c>
      <c r="L889" s="34"/>
      <c r="M889" s="34"/>
      <c r="N889" s="34"/>
      <c r="O889" s="38"/>
      <c r="P889" s="38"/>
      <c r="Q889" s="38"/>
      <c r="R889" s="34"/>
      <c r="S889" s="33"/>
      <c r="T889" s="2"/>
      <c r="U889" s="33"/>
      <c r="V889" s="2"/>
      <c r="W889" s="61"/>
      <c r="X889" s="61"/>
      <c r="Y889" s="61"/>
      <c r="Z889" s="61"/>
      <c r="AA889" s="34"/>
    </row>
    <row r="890" spans="9:27" x14ac:dyDescent="0.3">
      <c r="I890" s="72"/>
      <c r="K890" s="32">
        <v>876</v>
      </c>
      <c r="L890" s="34"/>
      <c r="M890" s="34"/>
      <c r="N890" s="34"/>
      <c r="O890" s="38"/>
      <c r="P890" s="38"/>
      <c r="Q890" s="38"/>
      <c r="R890" s="34"/>
      <c r="S890" s="33"/>
      <c r="T890" s="2"/>
      <c r="U890" s="33"/>
      <c r="V890" s="2"/>
      <c r="W890" s="61"/>
      <c r="X890" s="61"/>
      <c r="Y890" s="61"/>
      <c r="Z890" s="61"/>
      <c r="AA890" s="34"/>
    </row>
    <row r="891" spans="9:27" x14ac:dyDescent="0.3">
      <c r="I891" s="72"/>
      <c r="K891" s="32">
        <v>877</v>
      </c>
      <c r="L891" s="34"/>
      <c r="M891" s="34"/>
      <c r="N891" s="34"/>
      <c r="O891" s="38"/>
      <c r="P891" s="38"/>
      <c r="Q891" s="38"/>
      <c r="R891" s="34"/>
      <c r="S891" s="33"/>
      <c r="T891" s="2"/>
      <c r="U891" s="33"/>
      <c r="V891" s="2"/>
      <c r="W891" s="61"/>
      <c r="X891" s="61"/>
      <c r="Y891" s="61"/>
      <c r="Z891" s="61"/>
      <c r="AA891" s="34"/>
    </row>
    <row r="892" spans="9:27" x14ac:dyDescent="0.3">
      <c r="I892" s="72"/>
      <c r="K892" s="32">
        <v>878</v>
      </c>
      <c r="L892" s="34"/>
      <c r="M892" s="34"/>
      <c r="N892" s="34"/>
      <c r="O892" s="38"/>
      <c r="P892" s="38"/>
      <c r="Q892" s="38"/>
      <c r="R892" s="34"/>
      <c r="S892" s="33"/>
      <c r="T892" s="2"/>
      <c r="U892" s="33"/>
      <c r="V892" s="2"/>
      <c r="W892" s="61"/>
      <c r="X892" s="61"/>
      <c r="Y892" s="61"/>
      <c r="Z892" s="61"/>
      <c r="AA892" s="34"/>
    </row>
    <row r="893" spans="9:27" x14ac:dyDescent="0.3">
      <c r="I893" s="72"/>
      <c r="K893" s="32">
        <v>879</v>
      </c>
      <c r="L893" s="34"/>
      <c r="M893" s="34"/>
      <c r="N893" s="34"/>
      <c r="O893" s="38"/>
      <c r="P893" s="38"/>
      <c r="Q893" s="38"/>
      <c r="R893" s="34"/>
      <c r="S893" s="33"/>
      <c r="T893" s="2"/>
      <c r="U893" s="33"/>
      <c r="V893" s="2"/>
      <c r="W893" s="61"/>
      <c r="X893" s="61"/>
      <c r="Y893" s="61"/>
      <c r="Z893" s="61"/>
      <c r="AA893" s="34"/>
    </row>
    <row r="894" spans="9:27" x14ac:dyDescent="0.3">
      <c r="I894" s="72"/>
      <c r="K894" s="32">
        <v>880</v>
      </c>
      <c r="L894" s="34"/>
      <c r="M894" s="34"/>
      <c r="N894" s="34"/>
      <c r="O894" s="38"/>
      <c r="P894" s="38"/>
      <c r="Q894" s="38"/>
      <c r="R894" s="34"/>
      <c r="S894" s="33"/>
      <c r="T894" s="2"/>
      <c r="U894" s="33"/>
      <c r="V894" s="2"/>
      <c r="W894" s="61"/>
      <c r="X894" s="61"/>
      <c r="Y894" s="61"/>
      <c r="Z894" s="61"/>
      <c r="AA894" s="34"/>
    </row>
    <row r="895" spans="9:27" x14ac:dyDescent="0.3">
      <c r="I895" s="72"/>
      <c r="K895" s="32">
        <v>881</v>
      </c>
      <c r="L895" s="34"/>
      <c r="M895" s="34"/>
      <c r="N895" s="34"/>
      <c r="O895" s="38"/>
      <c r="P895" s="38"/>
      <c r="Q895" s="38"/>
      <c r="R895" s="34"/>
      <c r="S895" s="33"/>
      <c r="T895" s="2"/>
      <c r="U895" s="33"/>
      <c r="V895" s="2"/>
      <c r="W895" s="61"/>
      <c r="X895" s="61"/>
      <c r="Y895" s="61"/>
      <c r="Z895" s="61"/>
      <c r="AA895" s="34"/>
    </row>
    <row r="896" spans="9:27" x14ac:dyDescent="0.3">
      <c r="I896" s="72"/>
      <c r="K896" s="32">
        <v>882</v>
      </c>
      <c r="L896" s="34"/>
      <c r="M896" s="34"/>
      <c r="N896" s="34"/>
      <c r="O896" s="38"/>
      <c r="P896" s="38"/>
      <c r="Q896" s="38"/>
      <c r="R896" s="34"/>
      <c r="S896" s="33"/>
      <c r="T896" s="2"/>
      <c r="U896" s="33"/>
      <c r="V896" s="2"/>
      <c r="W896" s="61"/>
      <c r="X896" s="61"/>
      <c r="Y896" s="61"/>
      <c r="Z896" s="61"/>
      <c r="AA896" s="34"/>
    </row>
    <row r="897" spans="9:27" x14ac:dyDescent="0.3">
      <c r="I897" s="72"/>
      <c r="K897" s="32">
        <v>883</v>
      </c>
      <c r="L897" s="34"/>
      <c r="M897" s="34"/>
      <c r="N897" s="34"/>
      <c r="O897" s="38"/>
      <c r="P897" s="38"/>
      <c r="Q897" s="38"/>
      <c r="R897" s="34"/>
      <c r="S897" s="33"/>
      <c r="T897" s="2"/>
      <c r="U897" s="33"/>
      <c r="V897" s="2"/>
      <c r="W897" s="61"/>
      <c r="X897" s="61"/>
      <c r="Y897" s="61"/>
      <c r="Z897" s="61"/>
      <c r="AA897" s="34"/>
    </row>
    <row r="898" spans="9:27" x14ac:dyDescent="0.3">
      <c r="I898" s="72"/>
      <c r="K898" s="32">
        <v>884</v>
      </c>
      <c r="L898" s="34"/>
      <c r="M898" s="34"/>
      <c r="N898" s="34"/>
      <c r="O898" s="38"/>
      <c r="P898" s="38"/>
      <c r="Q898" s="38"/>
      <c r="R898" s="34"/>
      <c r="S898" s="33"/>
      <c r="T898" s="2"/>
      <c r="U898" s="33"/>
      <c r="V898" s="2"/>
      <c r="W898" s="61"/>
      <c r="X898" s="61"/>
      <c r="Y898" s="61"/>
      <c r="Z898" s="61"/>
      <c r="AA898" s="34"/>
    </row>
    <row r="899" spans="9:27" x14ac:dyDescent="0.3">
      <c r="I899" s="72"/>
      <c r="K899" s="32">
        <v>885</v>
      </c>
      <c r="L899" s="34"/>
      <c r="M899" s="34"/>
      <c r="N899" s="34"/>
      <c r="O899" s="38"/>
      <c r="P899" s="38"/>
      <c r="Q899" s="38"/>
      <c r="R899" s="34"/>
      <c r="S899" s="33"/>
      <c r="T899" s="2"/>
      <c r="U899" s="33"/>
      <c r="V899" s="2"/>
      <c r="W899" s="61"/>
      <c r="X899" s="61"/>
      <c r="Y899" s="61"/>
      <c r="Z899" s="61"/>
      <c r="AA899" s="34"/>
    </row>
    <row r="900" spans="9:27" x14ac:dyDescent="0.3">
      <c r="I900" s="72"/>
      <c r="K900" s="32">
        <v>886</v>
      </c>
      <c r="L900" s="34"/>
      <c r="M900" s="34"/>
      <c r="N900" s="34"/>
      <c r="O900" s="38"/>
      <c r="P900" s="38"/>
      <c r="Q900" s="38"/>
      <c r="R900" s="34"/>
      <c r="S900" s="33"/>
      <c r="T900" s="2"/>
      <c r="U900" s="33"/>
      <c r="V900" s="2"/>
      <c r="W900" s="61"/>
      <c r="X900" s="61"/>
      <c r="Y900" s="61"/>
      <c r="Z900" s="61"/>
      <c r="AA900" s="34"/>
    </row>
    <row r="901" spans="9:27" x14ac:dyDescent="0.3">
      <c r="I901" s="72"/>
      <c r="K901" s="32">
        <v>887</v>
      </c>
      <c r="L901" s="34"/>
      <c r="M901" s="34"/>
      <c r="N901" s="34"/>
      <c r="O901" s="38"/>
      <c r="P901" s="38"/>
      <c r="Q901" s="38"/>
      <c r="R901" s="34"/>
      <c r="S901" s="33"/>
      <c r="T901" s="2"/>
      <c r="U901" s="33"/>
      <c r="V901" s="2"/>
      <c r="W901" s="61"/>
      <c r="X901" s="61"/>
      <c r="Y901" s="61"/>
      <c r="Z901" s="61"/>
      <c r="AA901" s="34"/>
    </row>
    <row r="902" spans="9:27" x14ac:dyDescent="0.3">
      <c r="I902" s="72"/>
      <c r="K902" s="32">
        <v>888</v>
      </c>
      <c r="L902" s="34"/>
      <c r="M902" s="34"/>
      <c r="N902" s="34"/>
      <c r="O902" s="38"/>
      <c r="P902" s="38"/>
      <c r="Q902" s="38"/>
      <c r="R902" s="34"/>
      <c r="S902" s="33"/>
      <c r="T902" s="2"/>
      <c r="U902" s="33"/>
      <c r="V902" s="2"/>
      <c r="W902" s="61"/>
      <c r="X902" s="61"/>
      <c r="Y902" s="61"/>
      <c r="Z902" s="61"/>
      <c r="AA902" s="34"/>
    </row>
    <row r="903" spans="9:27" x14ac:dyDescent="0.3">
      <c r="I903" s="72"/>
      <c r="K903" s="32">
        <v>889</v>
      </c>
      <c r="L903" s="34"/>
      <c r="M903" s="34"/>
      <c r="N903" s="34"/>
      <c r="O903" s="38"/>
      <c r="P903" s="38"/>
      <c r="Q903" s="38"/>
      <c r="R903" s="34"/>
      <c r="S903" s="33"/>
      <c r="T903" s="2"/>
      <c r="U903" s="33"/>
      <c r="V903" s="2"/>
      <c r="W903" s="61"/>
      <c r="X903" s="61"/>
      <c r="Y903" s="61"/>
      <c r="Z903" s="61"/>
      <c r="AA903" s="34"/>
    </row>
    <row r="904" spans="9:27" x14ac:dyDescent="0.3">
      <c r="I904" s="72"/>
      <c r="K904" s="32">
        <v>890</v>
      </c>
      <c r="L904" s="34"/>
      <c r="M904" s="34"/>
      <c r="N904" s="34"/>
      <c r="O904" s="38"/>
      <c r="P904" s="38"/>
      <c r="Q904" s="38"/>
      <c r="R904" s="34"/>
      <c r="S904" s="33"/>
      <c r="T904" s="2"/>
      <c r="U904" s="33"/>
      <c r="V904" s="2"/>
      <c r="W904" s="61"/>
      <c r="X904" s="61"/>
      <c r="Y904" s="61"/>
      <c r="Z904" s="61"/>
      <c r="AA904" s="34"/>
    </row>
    <row r="905" spans="9:27" x14ac:dyDescent="0.3">
      <c r="I905" s="72"/>
      <c r="K905" s="32">
        <v>891</v>
      </c>
      <c r="L905" s="34"/>
      <c r="M905" s="34"/>
      <c r="N905" s="34"/>
      <c r="O905" s="38"/>
      <c r="P905" s="38"/>
      <c r="Q905" s="38"/>
      <c r="R905" s="34"/>
      <c r="S905" s="33"/>
      <c r="T905" s="2"/>
      <c r="U905" s="33"/>
      <c r="V905" s="2"/>
      <c r="W905" s="61"/>
      <c r="X905" s="61"/>
      <c r="Y905" s="61"/>
      <c r="Z905" s="61"/>
      <c r="AA905" s="34"/>
    </row>
    <row r="906" spans="9:27" x14ac:dyDescent="0.3">
      <c r="I906" s="72"/>
      <c r="K906" s="32">
        <v>892</v>
      </c>
      <c r="L906" s="34"/>
      <c r="M906" s="34"/>
      <c r="N906" s="34"/>
      <c r="O906" s="38"/>
      <c r="P906" s="38"/>
      <c r="Q906" s="38"/>
      <c r="R906" s="34"/>
      <c r="S906" s="33"/>
      <c r="T906" s="2"/>
      <c r="U906" s="33"/>
      <c r="V906" s="2"/>
      <c r="W906" s="61"/>
      <c r="X906" s="61"/>
      <c r="Y906" s="61"/>
      <c r="Z906" s="61"/>
      <c r="AA906" s="34"/>
    </row>
    <row r="907" spans="9:27" x14ac:dyDescent="0.3">
      <c r="I907" s="72"/>
      <c r="K907" s="32">
        <v>893</v>
      </c>
      <c r="L907" s="34"/>
      <c r="M907" s="34"/>
      <c r="N907" s="34"/>
      <c r="O907" s="38"/>
      <c r="P907" s="38"/>
      <c r="Q907" s="38"/>
      <c r="R907" s="34"/>
      <c r="S907" s="33"/>
      <c r="T907" s="2"/>
      <c r="U907" s="33"/>
      <c r="V907" s="2"/>
      <c r="W907" s="61"/>
      <c r="X907" s="61"/>
      <c r="Y907" s="61"/>
      <c r="Z907" s="61"/>
      <c r="AA907" s="34"/>
    </row>
    <row r="908" spans="9:27" x14ac:dyDescent="0.3">
      <c r="I908" s="72"/>
      <c r="K908" s="32">
        <v>894</v>
      </c>
      <c r="L908" s="34"/>
      <c r="M908" s="34"/>
      <c r="N908" s="34"/>
      <c r="O908" s="38"/>
      <c r="P908" s="38"/>
      <c r="Q908" s="38"/>
      <c r="R908" s="34"/>
      <c r="S908" s="33"/>
      <c r="T908" s="2"/>
      <c r="U908" s="33"/>
      <c r="V908" s="2"/>
      <c r="W908" s="61"/>
      <c r="X908" s="61"/>
      <c r="Y908" s="61"/>
      <c r="Z908" s="61"/>
      <c r="AA908" s="34"/>
    </row>
    <row r="909" spans="9:27" x14ac:dyDescent="0.3">
      <c r="I909" s="72"/>
      <c r="K909" s="32">
        <v>895</v>
      </c>
      <c r="L909" s="34"/>
      <c r="M909" s="34"/>
      <c r="N909" s="34"/>
      <c r="O909" s="38"/>
      <c r="P909" s="38"/>
      <c r="Q909" s="38"/>
      <c r="R909" s="34"/>
      <c r="S909" s="33"/>
      <c r="T909" s="2"/>
      <c r="U909" s="33"/>
      <c r="V909" s="2"/>
      <c r="W909" s="61"/>
      <c r="X909" s="61"/>
      <c r="Y909" s="61"/>
      <c r="Z909" s="61"/>
      <c r="AA909" s="34"/>
    </row>
    <row r="910" spans="9:27" x14ac:dyDescent="0.3">
      <c r="I910" s="72"/>
      <c r="K910" s="32">
        <v>896</v>
      </c>
      <c r="L910" s="34"/>
      <c r="M910" s="34"/>
      <c r="N910" s="34"/>
      <c r="O910" s="38"/>
      <c r="P910" s="38"/>
      <c r="Q910" s="38"/>
      <c r="R910" s="34"/>
      <c r="S910" s="33"/>
      <c r="T910" s="2"/>
      <c r="U910" s="33"/>
      <c r="V910" s="2"/>
      <c r="W910" s="61"/>
      <c r="X910" s="61"/>
      <c r="Y910" s="61"/>
      <c r="Z910" s="61"/>
      <c r="AA910" s="34"/>
    </row>
    <row r="911" spans="9:27" x14ac:dyDescent="0.3">
      <c r="I911" s="72"/>
      <c r="K911" s="32">
        <v>897</v>
      </c>
      <c r="L911" s="34"/>
      <c r="M911" s="34"/>
      <c r="N911" s="34"/>
      <c r="O911" s="38"/>
      <c r="P911" s="38"/>
      <c r="Q911" s="38"/>
      <c r="R911" s="34"/>
      <c r="S911" s="33"/>
      <c r="T911" s="2"/>
      <c r="U911" s="33"/>
      <c r="V911" s="2"/>
      <c r="W911" s="61"/>
      <c r="X911" s="61"/>
      <c r="Y911" s="61"/>
      <c r="Z911" s="61"/>
      <c r="AA911" s="34"/>
    </row>
    <row r="912" spans="9:27" x14ac:dyDescent="0.3">
      <c r="I912" s="72"/>
      <c r="K912" s="32">
        <v>898</v>
      </c>
      <c r="L912" s="34"/>
      <c r="M912" s="34"/>
      <c r="N912" s="34"/>
      <c r="O912" s="38"/>
      <c r="P912" s="38"/>
      <c r="Q912" s="38"/>
      <c r="R912" s="34"/>
      <c r="S912" s="33"/>
      <c r="T912" s="2"/>
      <c r="U912" s="33"/>
      <c r="V912" s="2"/>
      <c r="W912" s="61"/>
      <c r="X912" s="61"/>
      <c r="Y912" s="61"/>
      <c r="Z912" s="61"/>
      <c r="AA912" s="34"/>
    </row>
    <row r="913" spans="9:27" x14ac:dyDescent="0.3">
      <c r="I913" s="72"/>
      <c r="K913" s="32">
        <v>899</v>
      </c>
      <c r="L913" s="34"/>
      <c r="M913" s="34"/>
      <c r="N913" s="34"/>
      <c r="O913" s="38"/>
      <c r="P913" s="38"/>
      <c r="Q913" s="38"/>
      <c r="R913" s="34"/>
      <c r="S913" s="33"/>
      <c r="T913" s="2"/>
      <c r="U913" s="33"/>
      <c r="V913" s="2"/>
      <c r="W913" s="61"/>
      <c r="X913" s="61"/>
      <c r="Y913" s="61"/>
      <c r="Z913" s="61"/>
      <c r="AA913" s="34"/>
    </row>
    <row r="914" spans="9:27" x14ac:dyDescent="0.3">
      <c r="I914" s="72"/>
      <c r="K914" s="32">
        <v>900</v>
      </c>
      <c r="L914" s="34"/>
      <c r="M914" s="34"/>
      <c r="N914" s="34"/>
      <c r="O914" s="38"/>
      <c r="P914" s="38"/>
      <c r="Q914" s="38"/>
      <c r="R914" s="34"/>
      <c r="S914" s="33"/>
      <c r="T914" s="2"/>
      <c r="U914" s="33"/>
      <c r="V914" s="2"/>
      <c r="W914" s="61"/>
      <c r="X914" s="61"/>
      <c r="Y914" s="61"/>
      <c r="Z914" s="61"/>
      <c r="AA914" s="34"/>
    </row>
    <row r="915" spans="9:27" x14ac:dyDescent="0.3">
      <c r="I915" s="72"/>
      <c r="K915" s="32">
        <v>901</v>
      </c>
      <c r="L915" s="34"/>
      <c r="M915" s="34"/>
      <c r="N915" s="34"/>
      <c r="O915" s="38"/>
      <c r="P915" s="38"/>
      <c r="Q915" s="38"/>
      <c r="R915" s="34"/>
      <c r="S915" s="33"/>
      <c r="T915" s="2"/>
      <c r="U915" s="33"/>
      <c r="V915" s="2"/>
      <c r="W915" s="61"/>
      <c r="X915" s="61"/>
      <c r="Y915" s="61"/>
      <c r="Z915" s="61"/>
      <c r="AA915" s="34"/>
    </row>
    <row r="916" spans="9:27" x14ac:dyDescent="0.3">
      <c r="I916" s="72"/>
      <c r="K916" s="32">
        <v>902</v>
      </c>
      <c r="L916" s="34"/>
      <c r="M916" s="34"/>
      <c r="N916" s="34"/>
      <c r="O916" s="38"/>
      <c r="P916" s="38"/>
      <c r="Q916" s="38"/>
      <c r="R916" s="34"/>
      <c r="S916" s="33"/>
      <c r="T916" s="2"/>
      <c r="U916" s="33"/>
      <c r="V916" s="2"/>
      <c r="W916" s="61"/>
      <c r="X916" s="61"/>
      <c r="Y916" s="61"/>
      <c r="Z916" s="61"/>
      <c r="AA916" s="34"/>
    </row>
    <row r="917" spans="9:27" x14ac:dyDescent="0.3">
      <c r="I917" s="72"/>
      <c r="K917" s="32">
        <v>903</v>
      </c>
      <c r="L917" s="34"/>
      <c r="M917" s="34"/>
      <c r="N917" s="34"/>
      <c r="O917" s="38"/>
      <c r="P917" s="38"/>
      <c r="Q917" s="38"/>
      <c r="R917" s="34"/>
      <c r="S917" s="33"/>
      <c r="T917" s="2"/>
      <c r="U917" s="33"/>
      <c r="V917" s="2"/>
      <c r="W917" s="61"/>
      <c r="X917" s="61"/>
      <c r="Y917" s="61"/>
      <c r="Z917" s="61"/>
      <c r="AA917" s="34"/>
    </row>
    <row r="918" spans="9:27" x14ac:dyDescent="0.3">
      <c r="I918" s="72"/>
      <c r="K918" s="32">
        <v>904</v>
      </c>
      <c r="L918" s="34"/>
      <c r="M918" s="34"/>
      <c r="N918" s="34"/>
      <c r="O918" s="38"/>
      <c r="P918" s="38"/>
      <c r="Q918" s="38"/>
      <c r="R918" s="34"/>
      <c r="S918" s="33"/>
      <c r="T918" s="2"/>
      <c r="U918" s="33"/>
      <c r="V918" s="2"/>
      <c r="W918" s="61"/>
      <c r="X918" s="61"/>
      <c r="Y918" s="61"/>
      <c r="Z918" s="61"/>
      <c r="AA918" s="34"/>
    </row>
    <row r="919" spans="9:27" x14ac:dyDescent="0.3">
      <c r="I919" s="72"/>
      <c r="K919" s="32">
        <v>905</v>
      </c>
      <c r="L919" s="34"/>
      <c r="M919" s="34"/>
      <c r="N919" s="34"/>
      <c r="O919" s="38"/>
      <c r="P919" s="38"/>
      <c r="Q919" s="38"/>
      <c r="R919" s="34"/>
      <c r="S919" s="33"/>
      <c r="T919" s="2"/>
      <c r="U919" s="33"/>
      <c r="V919" s="2"/>
      <c r="W919" s="61"/>
      <c r="X919" s="61"/>
      <c r="Y919" s="61"/>
      <c r="Z919" s="61"/>
      <c r="AA919" s="34"/>
    </row>
    <row r="920" spans="9:27" x14ac:dyDescent="0.3">
      <c r="I920" s="72"/>
      <c r="K920" s="32">
        <v>906</v>
      </c>
      <c r="L920" s="34"/>
      <c r="M920" s="34"/>
      <c r="N920" s="34"/>
      <c r="O920" s="38"/>
      <c r="P920" s="38"/>
      <c r="Q920" s="38"/>
      <c r="R920" s="34"/>
      <c r="S920" s="33"/>
      <c r="T920" s="2"/>
      <c r="U920" s="33"/>
      <c r="V920" s="2"/>
      <c r="W920" s="61"/>
      <c r="X920" s="61"/>
      <c r="Y920" s="61"/>
      <c r="Z920" s="61"/>
      <c r="AA920" s="34"/>
    </row>
    <row r="921" spans="9:27" x14ac:dyDescent="0.3">
      <c r="I921" s="72"/>
      <c r="K921" s="32">
        <v>907</v>
      </c>
      <c r="L921" s="34"/>
      <c r="M921" s="34"/>
      <c r="N921" s="34"/>
      <c r="O921" s="38"/>
      <c r="P921" s="38"/>
      <c r="Q921" s="38"/>
      <c r="R921" s="34"/>
      <c r="S921" s="33"/>
      <c r="T921" s="2"/>
      <c r="U921" s="33"/>
      <c r="V921" s="2"/>
      <c r="W921" s="61"/>
      <c r="X921" s="61"/>
      <c r="Y921" s="61"/>
      <c r="Z921" s="61"/>
      <c r="AA921" s="34"/>
    </row>
    <row r="922" spans="9:27" x14ac:dyDescent="0.3">
      <c r="I922" s="72"/>
      <c r="K922" s="32">
        <v>908</v>
      </c>
      <c r="L922" s="34"/>
      <c r="M922" s="34"/>
      <c r="N922" s="34"/>
      <c r="O922" s="38"/>
      <c r="P922" s="38"/>
      <c r="Q922" s="38"/>
      <c r="R922" s="34"/>
      <c r="S922" s="33"/>
      <c r="T922" s="2"/>
      <c r="U922" s="33"/>
      <c r="V922" s="2"/>
      <c r="W922" s="61"/>
      <c r="X922" s="61"/>
      <c r="Y922" s="61"/>
      <c r="Z922" s="61"/>
      <c r="AA922" s="34"/>
    </row>
    <row r="923" spans="9:27" x14ac:dyDescent="0.3">
      <c r="I923" s="72"/>
      <c r="K923" s="32">
        <v>909</v>
      </c>
      <c r="L923" s="34"/>
      <c r="M923" s="34"/>
      <c r="N923" s="34"/>
      <c r="O923" s="38"/>
      <c r="P923" s="38"/>
      <c r="Q923" s="38"/>
      <c r="R923" s="34"/>
      <c r="S923" s="33"/>
      <c r="T923" s="2"/>
      <c r="U923" s="33"/>
      <c r="V923" s="2"/>
      <c r="W923" s="61"/>
      <c r="X923" s="61"/>
      <c r="Y923" s="61"/>
      <c r="Z923" s="61"/>
      <c r="AA923" s="34"/>
    </row>
    <row r="924" spans="9:27" x14ac:dyDescent="0.3">
      <c r="I924" s="72"/>
      <c r="K924" s="32">
        <v>910</v>
      </c>
      <c r="L924" s="34"/>
      <c r="M924" s="34"/>
      <c r="N924" s="34"/>
      <c r="O924" s="38"/>
      <c r="P924" s="38"/>
      <c r="Q924" s="38"/>
      <c r="R924" s="34"/>
      <c r="S924" s="33"/>
      <c r="T924" s="2"/>
      <c r="U924" s="33"/>
      <c r="V924" s="2"/>
      <c r="W924" s="61"/>
      <c r="X924" s="61"/>
      <c r="Y924" s="61"/>
      <c r="Z924" s="61"/>
      <c r="AA924" s="34"/>
    </row>
    <row r="925" spans="9:27" x14ac:dyDescent="0.3">
      <c r="I925" s="72"/>
      <c r="K925" s="32">
        <v>911</v>
      </c>
      <c r="L925" s="34"/>
      <c r="M925" s="34"/>
      <c r="N925" s="34"/>
      <c r="O925" s="38"/>
      <c r="P925" s="38"/>
      <c r="Q925" s="38"/>
      <c r="R925" s="34"/>
      <c r="S925" s="33"/>
      <c r="T925" s="2"/>
      <c r="U925" s="33"/>
      <c r="V925" s="2"/>
      <c r="W925" s="61"/>
      <c r="X925" s="61"/>
      <c r="Y925" s="61"/>
      <c r="Z925" s="61"/>
      <c r="AA925" s="34"/>
    </row>
    <row r="926" spans="9:27" x14ac:dyDescent="0.3">
      <c r="I926" s="72"/>
      <c r="K926" s="32">
        <v>912</v>
      </c>
      <c r="L926" s="34"/>
      <c r="M926" s="34"/>
      <c r="N926" s="34"/>
      <c r="O926" s="38"/>
      <c r="P926" s="38"/>
      <c r="Q926" s="38"/>
      <c r="R926" s="34"/>
      <c r="S926" s="33"/>
      <c r="T926" s="2"/>
      <c r="U926" s="33"/>
      <c r="V926" s="2"/>
      <c r="W926" s="61"/>
      <c r="X926" s="61"/>
      <c r="Y926" s="61"/>
      <c r="Z926" s="61"/>
      <c r="AA926" s="34"/>
    </row>
    <row r="927" spans="9:27" x14ac:dyDescent="0.3">
      <c r="I927" s="72"/>
      <c r="K927" s="32">
        <v>913</v>
      </c>
      <c r="L927" s="34"/>
      <c r="M927" s="34"/>
      <c r="N927" s="34"/>
      <c r="O927" s="38"/>
      <c r="P927" s="38"/>
      <c r="Q927" s="38"/>
      <c r="R927" s="34"/>
      <c r="S927" s="33"/>
      <c r="T927" s="2"/>
      <c r="U927" s="33"/>
      <c r="V927" s="2"/>
      <c r="W927" s="61"/>
      <c r="X927" s="61"/>
      <c r="Y927" s="61"/>
      <c r="Z927" s="61"/>
      <c r="AA927" s="34"/>
    </row>
    <row r="928" spans="9:27" x14ac:dyDescent="0.3">
      <c r="I928" s="72"/>
      <c r="K928" s="32">
        <v>914</v>
      </c>
      <c r="L928" s="34"/>
      <c r="M928" s="34"/>
      <c r="N928" s="34"/>
      <c r="O928" s="38"/>
      <c r="P928" s="38"/>
      <c r="Q928" s="38"/>
      <c r="R928" s="34"/>
      <c r="S928" s="33"/>
      <c r="T928" s="2"/>
      <c r="U928" s="33"/>
      <c r="V928" s="2"/>
      <c r="W928" s="61"/>
      <c r="X928" s="61"/>
      <c r="Y928" s="61"/>
      <c r="Z928" s="61"/>
      <c r="AA928" s="34"/>
    </row>
    <row r="929" spans="9:27" x14ac:dyDescent="0.3">
      <c r="I929" s="72"/>
      <c r="K929" s="32">
        <v>915</v>
      </c>
      <c r="L929" s="34"/>
      <c r="M929" s="34"/>
      <c r="N929" s="34"/>
      <c r="O929" s="38"/>
      <c r="P929" s="38"/>
      <c r="Q929" s="38"/>
      <c r="R929" s="34"/>
      <c r="S929" s="33"/>
      <c r="T929" s="2"/>
      <c r="U929" s="33"/>
      <c r="V929" s="2"/>
      <c r="W929" s="61"/>
      <c r="X929" s="61"/>
      <c r="Y929" s="61"/>
      <c r="Z929" s="61"/>
      <c r="AA929" s="34"/>
    </row>
    <row r="930" spans="9:27" x14ac:dyDescent="0.3">
      <c r="I930" s="72"/>
      <c r="K930" s="32">
        <v>916</v>
      </c>
      <c r="L930" s="34"/>
      <c r="M930" s="34"/>
      <c r="N930" s="34"/>
      <c r="O930" s="38"/>
      <c r="P930" s="38"/>
      <c r="Q930" s="38"/>
      <c r="R930" s="34"/>
      <c r="S930" s="33"/>
      <c r="T930" s="2"/>
      <c r="U930" s="33"/>
      <c r="V930" s="2"/>
      <c r="W930" s="61"/>
      <c r="X930" s="61"/>
      <c r="Y930" s="61"/>
      <c r="Z930" s="61"/>
      <c r="AA930" s="34"/>
    </row>
    <row r="931" spans="9:27" x14ac:dyDescent="0.3">
      <c r="I931" s="72"/>
      <c r="K931" s="32">
        <v>917</v>
      </c>
      <c r="L931" s="34"/>
      <c r="M931" s="34"/>
      <c r="N931" s="34"/>
      <c r="O931" s="38"/>
      <c r="P931" s="38"/>
      <c r="Q931" s="38"/>
      <c r="R931" s="34"/>
      <c r="S931" s="33"/>
      <c r="T931" s="2"/>
      <c r="U931" s="33"/>
      <c r="V931" s="2"/>
      <c r="W931" s="61"/>
      <c r="X931" s="61"/>
      <c r="Y931" s="61"/>
      <c r="Z931" s="61"/>
      <c r="AA931" s="34"/>
    </row>
    <row r="932" spans="9:27" x14ac:dyDescent="0.3">
      <c r="I932" s="72"/>
      <c r="K932" s="32">
        <v>918</v>
      </c>
      <c r="L932" s="34"/>
      <c r="M932" s="34"/>
      <c r="N932" s="34"/>
      <c r="O932" s="38"/>
      <c r="P932" s="38"/>
      <c r="Q932" s="38"/>
      <c r="R932" s="34"/>
      <c r="S932" s="33"/>
      <c r="T932" s="2"/>
      <c r="U932" s="33"/>
      <c r="V932" s="2"/>
      <c r="W932" s="61"/>
      <c r="X932" s="61"/>
      <c r="Y932" s="61"/>
      <c r="Z932" s="61"/>
      <c r="AA932" s="34"/>
    </row>
    <row r="933" spans="9:27" x14ac:dyDescent="0.3">
      <c r="I933" s="72"/>
      <c r="K933" s="32">
        <v>919</v>
      </c>
      <c r="L933" s="34"/>
      <c r="M933" s="34"/>
      <c r="N933" s="34"/>
      <c r="O933" s="38"/>
      <c r="P933" s="38"/>
      <c r="Q933" s="38"/>
      <c r="R933" s="34"/>
      <c r="S933" s="33"/>
      <c r="T933" s="2"/>
      <c r="U933" s="33"/>
      <c r="V933" s="2"/>
      <c r="W933" s="61"/>
      <c r="X933" s="61"/>
      <c r="Y933" s="61"/>
      <c r="Z933" s="61"/>
      <c r="AA933" s="34"/>
    </row>
    <row r="934" spans="9:27" x14ac:dyDescent="0.3">
      <c r="I934" s="72"/>
      <c r="K934" s="32">
        <v>920</v>
      </c>
      <c r="L934" s="34"/>
      <c r="M934" s="34"/>
      <c r="N934" s="34"/>
      <c r="O934" s="38"/>
      <c r="P934" s="38"/>
      <c r="Q934" s="38"/>
      <c r="R934" s="34"/>
      <c r="S934" s="33"/>
      <c r="T934" s="2"/>
      <c r="U934" s="33"/>
      <c r="V934" s="2"/>
      <c r="W934" s="61"/>
      <c r="X934" s="61"/>
      <c r="Y934" s="61"/>
      <c r="Z934" s="61"/>
      <c r="AA934" s="34"/>
    </row>
    <row r="935" spans="9:27" x14ac:dyDescent="0.3">
      <c r="I935" s="72"/>
      <c r="K935" s="32">
        <v>921</v>
      </c>
      <c r="L935" s="34"/>
      <c r="M935" s="34"/>
      <c r="N935" s="34"/>
      <c r="O935" s="38"/>
      <c r="P935" s="38"/>
      <c r="Q935" s="38"/>
      <c r="R935" s="34"/>
      <c r="S935" s="33"/>
      <c r="T935" s="2"/>
      <c r="U935" s="33"/>
      <c r="V935" s="2"/>
      <c r="W935" s="61"/>
      <c r="X935" s="61"/>
      <c r="Y935" s="61"/>
      <c r="Z935" s="61"/>
      <c r="AA935" s="34"/>
    </row>
    <row r="936" spans="9:27" x14ac:dyDescent="0.3">
      <c r="I936" s="72"/>
      <c r="K936" s="32">
        <v>922</v>
      </c>
      <c r="L936" s="34"/>
      <c r="M936" s="34"/>
      <c r="N936" s="34"/>
      <c r="O936" s="38"/>
      <c r="P936" s="38"/>
      <c r="Q936" s="38"/>
      <c r="R936" s="34"/>
      <c r="S936" s="33"/>
      <c r="T936" s="2"/>
      <c r="U936" s="33"/>
      <c r="V936" s="2"/>
      <c r="W936" s="61"/>
      <c r="X936" s="61"/>
      <c r="Y936" s="61"/>
      <c r="Z936" s="61"/>
      <c r="AA936" s="34"/>
    </row>
    <row r="937" spans="9:27" x14ac:dyDescent="0.3">
      <c r="I937" s="72"/>
      <c r="K937" s="32">
        <v>923</v>
      </c>
      <c r="L937" s="34"/>
      <c r="M937" s="34"/>
      <c r="N937" s="34"/>
      <c r="O937" s="38"/>
      <c r="P937" s="38"/>
      <c r="Q937" s="38"/>
      <c r="R937" s="34"/>
      <c r="S937" s="33"/>
      <c r="T937" s="2"/>
      <c r="U937" s="33"/>
      <c r="V937" s="2"/>
      <c r="W937" s="61"/>
      <c r="X937" s="61"/>
      <c r="Y937" s="61"/>
      <c r="Z937" s="61"/>
      <c r="AA937" s="34"/>
    </row>
    <row r="938" spans="9:27" x14ac:dyDescent="0.3">
      <c r="I938" s="72"/>
      <c r="K938" s="32">
        <v>924</v>
      </c>
      <c r="L938" s="34"/>
      <c r="M938" s="34"/>
      <c r="N938" s="34"/>
      <c r="O938" s="38"/>
      <c r="P938" s="38"/>
      <c r="Q938" s="38"/>
      <c r="R938" s="34"/>
      <c r="S938" s="33"/>
      <c r="T938" s="2"/>
      <c r="U938" s="33"/>
      <c r="V938" s="2"/>
      <c r="W938" s="61"/>
      <c r="X938" s="61"/>
      <c r="Y938" s="61"/>
      <c r="Z938" s="61"/>
      <c r="AA938" s="34"/>
    </row>
    <row r="939" spans="9:27" x14ac:dyDescent="0.3">
      <c r="I939" s="72"/>
      <c r="K939" s="32">
        <v>925</v>
      </c>
      <c r="L939" s="34"/>
      <c r="M939" s="34"/>
      <c r="N939" s="34"/>
      <c r="O939" s="38"/>
      <c r="P939" s="38"/>
      <c r="Q939" s="38"/>
      <c r="R939" s="34"/>
      <c r="S939" s="33"/>
      <c r="T939" s="2"/>
      <c r="U939" s="33"/>
      <c r="V939" s="2"/>
      <c r="W939" s="61"/>
      <c r="X939" s="61"/>
      <c r="Y939" s="61"/>
      <c r="Z939" s="61"/>
      <c r="AA939" s="34"/>
    </row>
    <row r="940" spans="9:27" x14ac:dyDescent="0.3">
      <c r="I940" s="72"/>
      <c r="K940" s="32">
        <v>926</v>
      </c>
      <c r="L940" s="34"/>
      <c r="M940" s="34"/>
      <c r="N940" s="34"/>
      <c r="O940" s="38"/>
      <c r="P940" s="38"/>
      <c r="Q940" s="38"/>
      <c r="R940" s="34"/>
      <c r="S940" s="33"/>
      <c r="T940" s="2"/>
      <c r="U940" s="33"/>
      <c r="V940" s="2"/>
      <c r="W940" s="61"/>
      <c r="X940" s="61"/>
      <c r="Y940" s="61"/>
      <c r="Z940" s="61"/>
      <c r="AA940" s="34"/>
    </row>
    <row r="941" spans="9:27" x14ac:dyDescent="0.3">
      <c r="I941" s="72"/>
      <c r="K941" s="32">
        <v>927</v>
      </c>
      <c r="L941" s="34"/>
      <c r="M941" s="34"/>
      <c r="N941" s="34"/>
      <c r="O941" s="38"/>
      <c r="P941" s="38"/>
      <c r="Q941" s="38"/>
      <c r="R941" s="34"/>
      <c r="S941" s="33"/>
      <c r="T941" s="2"/>
      <c r="U941" s="33"/>
      <c r="V941" s="2"/>
      <c r="W941" s="61"/>
      <c r="X941" s="61"/>
      <c r="Y941" s="61"/>
      <c r="Z941" s="61"/>
      <c r="AA941" s="34"/>
    </row>
    <row r="942" spans="9:27" x14ac:dyDescent="0.3">
      <c r="I942" s="72"/>
      <c r="K942" s="32">
        <v>928</v>
      </c>
      <c r="L942" s="34"/>
      <c r="M942" s="34"/>
      <c r="N942" s="34"/>
      <c r="O942" s="38"/>
      <c r="P942" s="38"/>
      <c r="Q942" s="38"/>
      <c r="R942" s="34"/>
      <c r="S942" s="33"/>
      <c r="T942" s="2"/>
      <c r="U942" s="33"/>
      <c r="V942" s="2"/>
      <c r="W942" s="61"/>
      <c r="X942" s="61"/>
      <c r="Y942" s="61"/>
      <c r="Z942" s="61"/>
      <c r="AA942" s="34"/>
    </row>
    <row r="943" spans="9:27" x14ac:dyDescent="0.3">
      <c r="I943" s="72"/>
      <c r="K943" s="32">
        <v>929</v>
      </c>
      <c r="L943" s="34"/>
      <c r="M943" s="34"/>
      <c r="N943" s="34"/>
      <c r="O943" s="38"/>
      <c r="P943" s="38"/>
      <c r="Q943" s="38"/>
      <c r="R943" s="34"/>
      <c r="S943" s="33"/>
      <c r="T943" s="2"/>
      <c r="U943" s="33"/>
      <c r="V943" s="2"/>
      <c r="W943" s="61"/>
      <c r="X943" s="61"/>
      <c r="Y943" s="61"/>
      <c r="Z943" s="61"/>
      <c r="AA943" s="34"/>
    </row>
    <row r="944" spans="9:27" x14ac:dyDescent="0.3">
      <c r="I944" s="72"/>
      <c r="K944" s="32">
        <v>930</v>
      </c>
      <c r="L944" s="34"/>
      <c r="M944" s="34"/>
      <c r="N944" s="34"/>
      <c r="O944" s="38"/>
      <c r="P944" s="38"/>
      <c r="Q944" s="38"/>
      <c r="R944" s="34"/>
      <c r="S944" s="33"/>
      <c r="T944" s="2"/>
      <c r="U944" s="33"/>
      <c r="V944" s="2"/>
      <c r="W944" s="61"/>
      <c r="X944" s="61"/>
      <c r="Y944" s="61"/>
      <c r="Z944" s="61"/>
      <c r="AA944" s="34"/>
    </row>
    <row r="945" spans="9:27" x14ac:dyDescent="0.3">
      <c r="I945" s="72"/>
      <c r="K945" s="32">
        <v>931</v>
      </c>
      <c r="L945" s="34"/>
      <c r="M945" s="34"/>
      <c r="N945" s="34"/>
      <c r="O945" s="38"/>
      <c r="P945" s="38"/>
      <c r="Q945" s="38"/>
      <c r="R945" s="34"/>
      <c r="S945" s="33"/>
      <c r="T945" s="2"/>
      <c r="U945" s="33"/>
      <c r="V945" s="2"/>
      <c r="W945" s="61"/>
      <c r="X945" s="61"/>
      <c r="Y945" s="61"/>
      <c r="Z945" s="61"/>
      <c r="AA945" s="34"/>
    </row>
    <row r="946" spans="9:27" x14ac:dyDescent="0.3">
      <c r="I946" s="72"/>
      <c r="K946" s="32">
        <v>932</v>
      </c>
      <c r="L946" s="34"/>
      <c r="M946" s="34"/>
      <c r="N946" s="34"/>
      <c r="O946" s="38"/>
      <c r="P946" s="38"/>
      <c r="Q946" s="38"/>
      <c r="R946" s="34"/>
      <c r="S946" s="33"/>
      <c r="T946" s="2"/>
      <c r="U946" s="33"/>
      <c r="V946" s="2"/>
      <c r="W946" s="61"/>
      <c r="X946" s="61"/>
      <c r="Y946" s="61"/>
      <c r="Z946" s="61"/>
      <c r="AA946" s="34"/>
    </row>
    <row r="947" spans="9:27" x14ac:dyDescent="0.3">
      <c r="I947" s="72"/>
      <c r="K947" s="32">
        <v>933</v>
      </c>
      <c r="L947" s="34"/>
      <c r="M947" s="34"/>
      <c r="N947" s="34"/>
      <c r="O947" s="38"/>
      <c r="P947" s="38"/>
      <c r="Q947" s="38"/>
      <c r="R947" s="34"/>
      <c r="S947" s="33"/>
      <c r="T947" s="2"/>
      <c r="U947" s="33"/>
      <c r="V947" s="2"/>
      <c r="W947" s="61"/>
      <c r="X947" s="61"/>
      <c r="Y947" s="61"/>
      <c r="Z947" s="61"/>
      <c r="AA947" s="34"/>
    </row>
    <row r="948" spans="9:27" x14ac:dyDescent="0.3">
      <c r="I948" s="72"/>
      <c r="K948" s="32">
        <v>934</v>
      </c>
      <c r="L948" s="34"/>
      <c r="M948" s="34"/>
      <c r="N948" s="34"/>
      <c r="O948" s="38"/>
      <c r="P948" s="38"/>
      <c r="Q948" s="38"/>
      <c r="R948" s="34"/>
      <c r="S948" s="33"/>
      <c r="T948" s="2"/>
      <c r="U948" s="33"/>
      <c r="V948" s="2"/>
      <c r="W948" s="61"/>
      <c r="X948" s="61"/>
      <c r="Y948" s="61"/>
      <c r="Z948" s="61"/>
      <c r="AA948" s="34"/>
    </row>
    <row r="949" spans="9:27" x14ac:dyDescent="0.3">
      <c r="I949" s="72"/>
      <c r="K949" s="32">
        <v>935</v>
      </c>
      <c r="L949" s="34"/>
      <c r="M949" s="34"/>
      <c r="N949" s="34"/>
      <c r="O949" s="38"/>
      <c r="P949" s="38"/>
      <c r="Q949" s="38"/>
      <c r="R949" s="34"/>
      <c r="S949" s="33"/>
      <c r="T949" s="2"/>
      <c r="U949" s="33"/>
      <c r="V949" s="2"/>
      <c r="W949" s="61"/>
      <c r="X949" s="61"/>
      <c r="Y949" s="61"/>
      <c r="Z949" s="61"/>
      <c r="AA949" s="34"/>
    </row>
    <row r="950" spans="9:27" x14ac:dyDescent="0.3">
      <c r="I950" s="72"/>
      <c r="K950" s="32">
        <v>936</v>
      </c>
      <c r="L950" s="34"/>
      <c r="M950" s="34"/>
      <c r="N950" s="34"/>
      <c r="O950" s="38"/>
      <c r="P950" s="38"/>
      <c r="Q950" s="38"/>
      <c r="R950" s="34"/>
      <c r="S950" s="33"/>
      <c r="T950" s="2"/>
      <c r="U950" s="33"/>
      <c r="V950" s="2"/>
      <c r="W950" s="61"/>
      <c r="X950" s="61"/>
      <c r="Y950" s="61"/>
      <c r="Z950" s="61"/>
      <c r="AA950" s="34"/>
    </row>
    <row r="951" spans="9:27" x14ac:dyDescent="0.3">
      <c r="I951" s="72"/>
      <c r="K951" s="32">
        <v>937</v>
      </c>
      <c r="L951" s="34"/>
      <c r="M951" s="34"/>
      <c r="N951" s="34"/>
      <c r="O951" s="38"/>
      <c r="P951" s="38"/>
      <c r="Q951" s="38"/>
      <c r="R951" s="34"/>
      <c r="S951" s="33"/>
      <c r="T951" s="2"/>
      <c r="U951" s="33"/>
      <c r="V951" s="2"/>
      <c r="W951" s="61"/>
      <c r="X951" s="61"/>
      <c r="Y951" s="61"/>
      <c r="Z951" s="61"/>
      <c r="AA951" s="34"/>
    </row>
    <row r="952" spans="9:27" x14ac:dyDescent="0.3">
      <c r="I952" s="72"/>
      <c r="K952" s="32">
        <v>938</v>
      </c>
      <c r="L952" s="34"/>
      <c r="M952" s="34"/>
      <c r="N952" s="34"/>
      <c r="O952" s="38"/>
      <c r="P952" s="38"/>
      <c r="Q952" s="38"/>
      <c r="R952" s="34"/>
      <c r="S952" s="33"/>
      <c r="T952" s="2"/>
      <c r="U952" s="33"/>
      <c r="V952" s="2"/>
      <c r="W952" s="61"/>
      <c r="X952" s="61"/>
      <c r="Y952" s="61"/>
      <c r="Z952" s="61"/>
      <c r="AA952" s="34"/>
    </row>
    <row r="953" spans="9:27" x14ac:dyDescent="0.3">
      <c r="I953" s="72"/>
      <c r="K953" s="32">
        <v>939</v>
      </c>
      <c r="L953" s="34"/>
      <c r="M953" s="34"/>
      <c r="N953" s="34"/>
      <c r="O953" s="38"/>
      <c r="P953" s="38"/>
      <c r="Q953" s="38"/>
      <c r="R953" s="34"/>
      <c r="S953" s="33"/>
      <c r="T953" s="2"/>
      <c r="U953" s="33"/>
      <c r="V953" s="2"/>
      <c r="W953" s="61"/>
      <c r="X953" s="61"/>
      <c r="Y953" s="61"/>
      <c r="Z953" s="61"/>
      <c r="AA953" s="34"/>
    </row>
    <row r="954" spans="9:27" x14ac:dyDescent="0.3">
      <c r="I954" s="72"/>
      <c r="K954" s="32">
        <v>940</v>
      </c>
      <c r="L954" s="34"/>
      <c r="M954" s="34"/>
      <c r="N954" s="34"/>
      <c r="O954" s="38"/>
      <c r="P954" s="38"/>
      <c r="Q954" s="38"/>
      <c r="R954" s="34"/>
      <c r="S954" s="33"/>
      <c r="T954" s="2"/>
      <c r="U954" s="33"/>
      <c r="V954" s="2"/>
      <c r="W954" s="61"/>
      <c r="X954" s="61"/>
      <c r="Y954" s="61"/>
      <c r="Z954" s="61"/>
      <c r="AA954" s="34"/>
    </row>
    <row r="955" spans="9:27" x14ac:dyDescent="0.3">
      <c r="I955" s="72"/>
      <c r="K955" s="32">
        <v>941</v>
      </c>
      <c r="L955" s="34"/>
      <c r="M955" s="34"/>
      <c r="N955" s="34"/>
      <c r="O955" s="38"/>
      <c r="P955" s="38"/>
      <c r="Q955" s="38"/>
      <c r="R955" s="34"/>
      <c r="S955" s="33"/>
      <c r="T955" s="2"/>
      <c r="U955" s="33"/>
      <c r="V955" s="2"/>
      <c r="W955" s="61"/>
      <c r="X955" s="61"/>
      <c r="Y955" s="61"/>
      <c r="Z955" s="61"/>
      <c r="AA955" s="34"/>
    </row>
    <row r="956" spans="9:27" x14ac:dyDescent="0.3">
      <c r="I956" s="72"/>
      <c r="K956" s="32">
        <v>942</v>
      </c>
      <c r="L956" s="34"/>
      <c r="M956" s="34"/>
      <c r="N956" s="34"/>
      <c r="O956" s="38"/>
      <c r="P956" s="38"/>
      <c r="Q956" s="38"/>
      <c r="R956" s="34"/>
      <c r="S956" s="33"/>
      <c r="T956" s="2"/>
      <c r="U956" s="33"/>
      <c r="V956" s="2"/>
      <c r="W956" s="61"/>
      <c r="X956" s="61"/>
      <c r="Y956" s="61"/>
      <c r="Z956" s="61"/>
      <c r="AA956" s="34"/>
    </row>
    <row r="957" spans="9:27" x14ac:dyDescent="0.3">
      <c r="I957" s="72"/>
      <c r="K957" s="32">
        <v>943</v>
      </c>
      <c r="L957" s="34"/>
      <c r="M957" s="34"/>
      <c r="N957" s="34"/>
      <c r="O957" s="38"/>
      <c r="P957" s="38"/>
      <c r="Q957" s="38"/>
      <c r="R957" s="34"/>
      <c r="S957" s="33"/>
      <c r="T957" s="2"/>
      <c r="U957" s="33"/>
      <c r="V957" s="2"/>
      <c r="W957" s="61"/>
      <c r="X957" s="61"/>
      <c r="Y957" s="61"/>
      <c r="Z957" s="61"/>
      <c r="AA957" s="34"/>
    </row>
    <row r="958" spans="9:27" x14ac:dyDescent="0.3">
      <c r="I958" s="72"/>
      <c r="K958" s="32">
        <v>944</v>
      </c>
      <c r="L958" s="34"/>
      <c r="M958" s="34"/>
      <c r="N958" s="34"/>
      <c r="O958" s="38"/>
      <c r="P958" s="38"/>
      <c r="Q958" s="38"/>
      <c r="R958" s="34"/>
      <c r="S958" s="33"/>
      <c r="T958" s="2"/>
      <c r="U958" s="33"/>
      <c r="V958" s="2"/>
      <c r="W958" s="61"/>
      <c r="X958" s="61"/>
      <c r="Y958" s="61"/>
      <c r="Z958" s="61"/>
      <c r="AA958" s="34"/>
    </row>
    <row r="959" spans="9:27" x14ac:dyDescent="0.3">
      <c r="I959" s="72"/>
      <c r="K959" s="32">
        <v>945</v>
      </c>
      <c r="L959" s="34"/>
      <c r="M959" s="34"/>
      <c r="N959" s="34"/>
      <c r="O959" s="38"/>
      <c r="P959" s="38"/>
      <c r="Q959" s="38"/>
      <c r="R959" s="34"/>
      <c r="S959" s="33"/>
      <c r="T959" s="2"/>
      <c r="U959" s="33"/>
      <c r="V959" s="2"/>
      <c r="W959" s="61"/>
      <c r="X959" s="61"/>
      <c r="Y959" s="61"/>
      <c r="Z959" s="61"/>
      <c r="AA959" s="34"/>
    </row>
    <row r="960" spans="9:27" x14ac:dyDescent="0.3">
      <c r="I960" s="72"/>
      <c r="K960" s="32">
        <v>946</v>
      </c>
      <c r="L960" s="34"/>
      <c r="M960" s="34"/>
      <c r="N960" s="34"/>
      <c r="O960" s="38"/>
      <c r="P960" s="38"/>
      <c r="Q960" s="38"/>
      <c r="R960" s="34"/>
      <c r="S960" s="33"/>
      <c r="T960" s="2"/>
      <c r="U960" s="33"/>
      <c r="V960" s="2"/>
      <c r="W960" s="61"/>
      <c r="X960" s="61"/>
      <c r="Y960" s="61"/>
      <c r="Z960" s="61"/>
      <c r="AA960" s="34"/>
    </row>
    <row r="961" spans="9:27" x14ac:dyDescent="0.3">
      <c r="I961" s="72"/>
      <c r="K961" s="32">
        <v>947</v>
      </c>
      <c r="L961" s="34"/>
      <c r="M961" s="34"/>
      <c r="N961" s="34"/>
      <c r="O961" s="38"/>
      <c r="P961" s="38"/>
      <c r="Q961" s="38"/>
      <c r="R961" s="34"/>
      <c r="S961" s="33"/>
      <c r="T961" s="2"/>
      <c r="U961" s="33"/>
      <c r="V961" s="2"/>
      <c r="W961" s="61"/>
      <c r="X961" s="61"/>
      <c r="Y961" s="61"/>
      <c r="Z961" s="61"/>
      <c r="AA961" s="34"/>
    </row>
    <row r="962" spans="9:27" x14ac:dyDescent="0.3">
      <c r="I962" s="72"/>
      <c r="K962" s="32">
        <v>948</v>
      </c>
      <c r="L962" s="34"/>
      <c r="M962" s="34"/>
      <c r="N962" s="34"/>
      <c r="O962" s="38"/>
      <c r="P962" s="38"/>
      <c r="Q962" s="38"/>
      <c r="R962" s="34"/>
      <c r="S962" s="33"/>
      <c r="T962" s="2"/>
      <c r="U962" s="33"/>
      <c r="V962" s="2"/>
      <c r="W962" s="61"/>
      <c r="X962" s="61"/>
      <c r="Y962" s="61"/>
      <c r="Z962" s="61"/>
      <c r="AA962" s="34"/>
    </row>
    <row r="963" spans="9:27" x14ac:dyDescent="0.3">
      <c r="I963" s="72"/>
      <c r="K963" s="32">
        <v>949</v>
      </c>
      <c r="L963" s="34"/>
      <c r="M963" s="34"/>
      <c r="N963" s="34"/>
      <c r="O963" s="38"/>
      <c r="P963" s="38"/>
      <c r="Q963" s="38"/>
      <c r="R963" s="34"/>
      <c r="S963" s="33"/>
      <c r="T963" s="2"/>
      <c r="U963" s="33"/>
      <c r="V963" s="2"/>
      <c r="W963" s="61"/>
      <c r="X963" s="61"/>
      <c r="Y963" s="61"/>
      <c r="Z963" s="61"/>
      <c r="AA963" s="34"/>
    </row>
    <row r="964" spans="9:27" x14ac:dyDescent="0.3">
      <c r="I964" s="72"/>
      <c r="K964" s="32">
        <v>950</v>
      </c>
      <c r="L964" s="34"/>
      <c r="M964" s="34"/>
      <c r="N964" s="34"/>
      <c r="O964" s="38"/>
      <c r="P964" s="38"/>
      <c r="Q964" s="38"/>
      <c r="R964" s="34"/>
      <c r="S964" s="33"/>
      <c r="T964" s="2"/>
      <c r="U964" s="33"/>
      <c r="V964" s="2"/>
      <c r="W964" s="61"/>
      <c r="X964" s="61"/>
      <c r="Y964" s="61"/>
      <c r="Z964" s="61"/>
      <c r="AA964" s="34"/>
    </row>
    <row r="965" spans="9:27" x14ac:dyDescent="0.3">
      <c r="I965" s="72"/>
      <c r="K965" s="32">
        <v>951</v>
      </c>
      <c r="L965" s="34"/>
      <c r="M965" s="34"/>
      <c r="N965" s="34"/>
      <c r="O965" s="38"/>
      <c r="P965" s="38"/>
      <c r="Q965" s="38"/>
      <c r="R965" s="34"/>
      <c r="S965" s="33"/>
      <c r="T965" s="2"/>
      <c r="U965" s="33"/>
      <c r="V965" s="2"/>
      <c r="W965" s="61"/>
      <c r="X965" s="61"/>
      <c r="Y965" s="61"/>
      <c r="Z965" s="61"/>
      <c r="AA965" s="34"/>
    </row>
    <row r="966" spans="9:27" x14ac:dyDescent="0.3">
      <c r="I966" s="72"/>
      <c r="K966" s="32">
        <v>952</v>
      </c>
      <c r="L966" s="34"/>
      <c r="M966" s="34"/>
      <c r="N966" s="34"/>
      <c r="O966" s="38"/>
      <c r="P966" s="38"/>
      <c r="Q966" s="38"/>
      <c r="R966" s="34"/>
      <c r="S966" s="33"/>
      <c r="T966" s="2"/>
      <c r="U966" s="33"/>
      <c r="V966" s="2"/>
      <c r="W966" s="61"/>
      <c r="X966" s="61"/>
      <c r="Y966" s="61"/>
      <c r="Z966" s="61"/>
      <c r="AA966" s="34"/>
    </row>
    <row r="967" spans="9:27" x14ac:dyDescent="0.3">
      <c r="I967" s="72"/>
      <c r="K967" s="32">
        <v>953</v>
      </c>
      <c r="L967" s="34"/>
      <c r="M967" s="34"/>
      <c r="N967" s="34"/>
      <c r="O967" s="38"/>
      <c r="P967" s="38"/>
      <c r="Q967" s="38"/>
      <c r="R967" s="34"/>
      <c r="S967" s="33"/>
      <c r="T967" s="2"/>
      <c r="U967" s="33"/>
      <c r="V967" s="2"/>
      <c r="W967" s="61"/>
      <c r="X967" s="61"/>
      <c r="Y967" s="61"/>
      <c r="Z967" s="61"/>
      <c r="AA967" s="34"/>
    </row>
    <row r="968" spans="9:27" x14ac:dyDescent="0.3">
      <c r="I968" s="72"/>
      <c r="K968" s="32">
        <v>954</v>
      </c>
      <c r="L968" s="34"/>
      <c r="M968" s="34"/>
      <c r="N968" s="34"/>
      <c r="O968" s="38"/>
      <c r="P968" s="38"/>
      <c r="Q968" s="38"/>
      <c r="R968" s="34"/>
      <c r="S968" s="33"/>
      <c r="T968" s="2"/>
      <c r="U968" s="33"/>
      <c r="V968" s="2"/>
      <c r="W968" s="61"/>
      <c r="X968" s="61"/>
      <c r="Y968" s="61"/>
      <c r="Z968" s="61"/>
      <c r="AA968" s="34"/>
    </row>
    <row r="969" spans="9:27" x14ac:dyDescent="0.3">
      <c r="I969" s="72"/>
      <c r="K969" s="32">
        <v>955</v>
      </c>
      <c r="L969" s="34"/>
      <c r="M969" s="34"/>
      <c r="N969" s="34"/>
      <c r="O969" s="38"/>
      <c r="P969" s="38"/>
      <c r="Q969" s="38"/>
      <c r="R969" s="34"/>
      <c r="S969" s="33"/>
      <c r="T969" s="2"/>
      <c r="U969" s="33"/>
      <c r="V969" s="2"/>
      <c r="W969" s="61"/>
      <c r="X969" s="61"/>
      <c r="Y969" s="61"/>
      <c r="Z969" s="61"/>
      <c r="AA969" s="34"/>
    </row>
    <row r="970" spans="9:27" x14ac:dyDescent="0.3">
      <c r="I970" s="72"/>
      <c r="K970" s="32">
        <v>956</v>
      </c>
      <c r="L970" s="34"/>
      <c r="M970" s="34"/>
      <c r="N970" s="34"/>
      <c r="O970" s="38"/>
      <c r="P970" s="38"/>
      <c r="Q970" s="38"/>
      <c r="R970" s="34"/>
      <c r="S970" s="33"/>
      <c r="T970" s="2"/>
      <c r="U970" s="33"/>
      <c r="V970" s="2"/>
      <c r="W970" s="61"/>
      <c r="X970" s="61"/>
      <c r="Y970" s="61"/>
      <c r="Z970" s="61"/>
      <c r="AA970" s="34"/>
    </row>
    <row r="971" spans="9:27" x14ac:dyDescent="0.3">
      <c r="I971" s="72"/>
      <c r="K971" s="32">
        <v>957</v>
      </c>
      <c r="L971" s="34"/>
      <c r="M971" s="34"/>
      <c r="N971" s="34"/>
      <c r="O971" s="38"/>
      <c r="P971" s="38"/>
      <c r="Q971" s="38"/>
      <c r="R971" s="34"/>
      <c r="S971" s="33"/>
      <c r="T971" s="2"/>
      <c r="U971" s="33"/>
      <c r="V971" s="2"/>
      <c r="W971" s="61"/>
      <c r="X971" s="61"/>
      <c r="Y971" s="61"/>
      <c r="Z971" s="61"/>
      <c r="AA971" s="34"/>
    </row>
    <row r="972" spans="9:27" x14ac:dyDescent="0.3">
      <c r="I972" s="72"/>
      <c r="K972" s="32">
        <v>958</v>
      </c>
      <c r="L972" s="34"/>
      <c r="M972" s="34"/>
      <c r="N972" s="34"/>
      <c r="O972" s="38"/>
      <c r="P972" s="38"/>
      <c r="Q972" s="38"/>
      <c r="R972" s="34"/>
      <c r="S972" s="33"/>
      <c r="T972" s="2"/>
      <c r="U972" s="33"/>
      <c r="V972" s="2"/>
      <c r="W972" s="61"/>
      <c r="X972" s="61"/>
      <c r="Y972" s="61"/>
      <c r="Z972" s="61"/>
      <c r="AA972" s="34"/>
    </row>
    <row r="973" spans="9:27" x14ac:dyDescent="0.3">
      <c r="I973" s="72"/>
      <c r="K973" s="32">
        <v>959</v>
      </c>
      <c r="L973" s="34"/>
      <c r="M973" s="34"/>
      <c r="N973" s="34"/>
      <c r="O973" s="38"/>
      <c r="P973" s="38"/>
      <c r="Q973" s="38"/>
      <c r="R973" s="34"/>
      <c r="S973" s="33"/>
      <c r="T973" s="2"/>
      <c r="U973" s="33"/>
      <c r="V973" s="2"/>
      <c r="W973" s="61"/>
      <c r="X973" s="61"/>
      <c r="Y973" s="61"/>
      <c r="Z973" s="61"/>
      <c r="AA973" s="34"/>
    </row>
    <row r="974" spans="9:27" x14ac:dyDescent="0.3">
      <c r="I974" s="72"/>
      <c r="K974" s="32">
        <v>960</v>
      </c>
      <c r="L974" s="34"/>
      <c r="M974" s="34"/>
      <c r="N974" s="34"/>
      <c r="O974" s="38"/>
      <c r="P974" s="38"/>
      <c r="Q974" s="38"/>
      <c r="R974" s="34"/>
      <c r="S974" s="33"/>
      <c r="T974" s="2"/>
      <c r="U974" s="33"/>
      <c r="V974" s="2"/>
      <c r="W974" s="61"/>
      <c r="X974" s="61"/>
      <c r="Y974" s="61"/>
      <c r="Z974" s="61"/>
      <c r="AA974" s="34"/>
    </row>
    <row r="975" spans="9:27" x14ac:dyDescent="0.3">
      <c r="I975" s="72"/>
      <c r="K975" s="32">
        <v>961</v>
      </c>
      <c r="L975" s="34"/>
      <c r="M975" s="34"/>
      <c r="N975" s="34"/>
      <c r="O975" s="38"/>
      <c r="P975" s="38"/>
      <c r="Q975" s="38"/>
      <c r="R975" s="34"/>
      <c r="S975" s="33"/>
      <c r="T975" s="2"/>
      <c r="U975" s="33"/>
      <c r="V975" s="2"/>
      <c r="W975" s="61"/>
      <c r="X975" s="61"/>
      <c r="Y975" s="61"/>
      <c r="Z975" s="61"/>
      <c r="AA975" s="34"/>
    </row>
    <row r="976" spans="9:27" x14ac:dyDescent="0.3">
      <c r="I976" s="72"/>
      <c r="K976" s="32">
        <v>962</v>
      </c>
      <c r="L976" s="34"/>
      <c r="M976" s="34"/>
      <c r="N976" s="34"/>
      <c r="O976" s="38"/>
      <c r="P976" s="38"/>
      <c r="Q976" s="38"/>
      <c r="R976" s="34"/>
      <c r="S976" s="33"/>
      <c r="T976" s="2"/>
      <c r="U976" s="33"/>
      <c r="V976" s="2"/>
      <c r="W976" s="61"/>
      <c r="X976" s="61"/>
      <c r="Y976" s="61"/>
      <c r="Z976" s="61"/>
      <c r="AA976" s="34"/>
    </row>
    <row r="977" spans="9:27" x14ac:dyDescent="0.3">
      <c r="I977" s="72"/>
      <c r="K977" s="32">
        <v>963</v>
      </c>
      <c r="L977" s="34"/>
      <c r="M977" s="34"/>
      <c r="N977" s="34"/>
      <c r="O977" s="38"/>
      <c r="P977" s="38"/>
      <c r="Q977" s="38"/>
      <c r="R977" s="34"/>
      <c r="S977" s="33"/>
      <c r="T977" s="2"/>
      <c r="U977" s="33"/>
      <c r="V977" s="2"/>
      <c r="W977" s="61"/>
      <c r="X977" s="61"/>
      <c r="Y977" s="61"/>
      <c r="Z977" s="61"/>
      <c r="AA977" s="34"/>
    </row>
    <row r="978" spans="9:27" x14ac:dyDescent="0.3">
      <c r="I978" s="72"/>
      <c r="K978" s="32">
        <v>964</v>
      </c>
      <c r="L978" s="34"/>
      <c r="M978" s="34"/>
      <c r="N978" s="34"/>
      <c r="O978" s="38"/>
      <c r="P978" s="38"/>
      <c r="Q978" s="38"/>
      <c r="R978" s="34"/>
      <c r="S978" s="33"/>
      <c r="T978" s="2"/>
      <c r="U978" s="33"/>
      <c r="V978" s="2"/>
      <c r="W978" s="61"/>
      <c r="X978" s="61"/>
      <c r="Y978" s="61"/>
      <c r="Z978" s="61"/>
      <c r="AA978" s="34"/>
    </row>
    <row r="979" spans="9:27" x14ac:dyDescent="0.3">
      <c r="I979" s="72"/>
      <c r="K979" s="32">
        <v>965</v>
      </c>
      <c r="L979" s="34"/>
      <c r="M979" s="34"/>
      <c r="N979" s="34"/>
      <c r="O979" s="38"/>
      <c r="P979" s="38"/>
      <c r="Q979" s="38"/>
      <c r="R979" s="34"/>
      <c r="S979" s="33"/>
      <c r="T979" s="2"/>
      <c r="U979" s="33"/>
      <c r="V979" s="2"/>
      <c r="W979" s="61"/>
      <c r="X979" s="61"/>
      <c r="Y979" s="61"/>
      <c r="Z979" s="61"/>
      <c r="AA979" s="34"/>
    </row>
    <row r="980" spans="9:27" x14ac:dyDescent="0.3">
      <c r="I980" s="72"/>
      <c r="K980" s="32">
        <v>966</v>
      </c>
      <c r="L980" s="34"/>
      <c r="M980" s="34"/>
      <c r="N980" s="34"/>
      <c r="O980" s="38"/>
      <c r="P980" s="38"/>
      <c r="Q980" s="38"/>
      <c r="R980" s="34"/>
      <c r="S980" s="33"/>
      <c r="T980" s="2"/>
      <c r="U980" s="33"/>
      <c r="V980" s="2"/>
      <c r="W980" s="61"/>
      <c r="X980" s="61"/>
      <c r="Y980" s="61"/>
      <c r="Z980" s="61"/>
      <c r="AA980" s="34"/>
    </row>
    <row r="981" spans="9:27" x14ac:dyDescent="0.3">
      <c r="I981" s="72"/>
      <c r="K981" s="32">
        <v>967</v>
      </c>
      <c r="L981" s="34"/>
      <c r="M981" s="34"/>
      <c r="N981" s="34"/>
      <c r="O981" s="38"/>
      <c r="P981" s="38"/>
      <c r="Q981" s="38"/>
      <c r="R981" s="34"/>
      <c r="S981" s="33"/>
      <c r="T981" s="2"/>
      <c r="U981" s="33"/>
      <c r="V981" s="2"/>
      <c r="W981" s="61"/>
      <c r="X981" s="61"/>
      <c r="Y981" s="61"/>
      <c r="Z981" s="61"/>
      <c r="AA981" s="34"/>
    </row>
    <row r="982" spans="9:27" x14ac:dyDescent="0.3">
      <c r="I982" s="72"/>
      <c r="K982" s="32">
        <v>968</v>
      </c>
      <c r="L982" s="34"/>
      <c r="M982" s="34"/>
      <c r="N982" s="34"/>
      <c r="O982" s="38"/>
      <c r="P982" s="38"/>
      <c r="Q982" s="38"/>
      <c r="R982" s="34"/>
      <c r="S982" s="33"/>
      <c r="T982" s="2"/>
      <c r="U982" s="33"/>
      <c r="V982" s="2"/>
      <c r="W982" s="61"/>
      <c r="X982" s="61"/>
      <c r="Y982" s="61"/>
      <c r="Z982" s="61"/>
      <c r="AA982" s="34"/>
    </row>
    <row r="983" spans="9:27" x14ac:dyDescent="0.3">
      <c r="I983" s="72"/>
      <c r="K983" s="32">
        <v>969</v>
      </c>
      <c r="L983" s="34"/>
      <c r="M983" s="34"/>
      <c r="N983" s="34"/>
      <c r="O983" s="38"/>
      <c r="P983" s="38"/>
      <c r="Q983" s="38"/>
      <c r="R983" s="34"/>
      <c r="S983" s="33"/>
      <c r="T983" s="2"/>
      <c r="U983" s="33"/>
      <c r="V983" s="2"/>
      <c r="W983" s="61"/>
      <c r="X983" s="61"/>
      <c r="Y983" s="61"/>
      <c r="Z983" s="61"/>
      <c r="AA983" s="34"/>
    </row>
    <row r="984" spans="9:27" x14ac:dyDescent="0.3">
      <c r="I984" s="72"/>
      <c r="K984" s="32">
        <v>970</v>
      </c>
      <c r="L984" s="34"/>
      <c r="M984" s="34"/>
      <c r="N984" s="34"/>
      <c r="O984" s="38"/>
      <c r="P984" s="38"/>
      <c r="Q984" s="38"/>
      <c r="R984" s="34"/>
      <c r="S984" s="33"/>
      <c r="T984" s="2"/>
      <c r="U984" s="33"/>
      <c r="V984" s="2"/>
      <c r="W984" s="61"/>
      <c r="X984" s="61"/>
      <c r="Y984" s="61"/>
      <c r="Z984" s="61"/>
      <c r="AA984" s="34"/>
    </row>
    <row r="985" spans="9:27" x14ac:dyDescent="0.3">
      <c r="I985" s="72"/>
      <c r="K985" s="32">
        <v>971</v>
      </c>
      <c r="L985" s="34"/>
      <c r="M985" s="34"/>
      <c r="N985" s="34"/>
      <c r="O985" s="38"/>
      <c r="P985" s="38"/>
      <c r="Q985" s="38"/>
      <c r="R985" s="34"/>
      <c r="S985" s="33"/>
      <c r="T985" s="2"/>
      <c r="U985" s="33"/>
      <c r="V985" s="2"/>
      <c r="W985" s="61"/>
      <c r="X985" s="61"/>
      <c r="Y985" s="61"/>
      <c r="Z985" s="61"/>
      <c r="AA985" s="34"/>
    </row>
    <row r="986" spans="9:27" x14ac:dyDescent="0.3">
      <c r="I986" s="72"/>
      <c r="K986" s="32">
        <v>972</v>
      </c>
      <c r="L986" s="34"/>
      <c r="M986" s="34"/>
      <c r="N986" s="34"/>
      <c r="O986" s="38"/>
      <c r="P986" s="38"/>
      <c r="Q986" s="38"/>
      <c r="R986" s="34"/>
      <c r="S986" s="33"/>
      <c r="T986" s="2"/>
      <c r="U986" s="33"/>
      <c r="V986" s="2"/>
      <c r="W986" s="61"/>
      <c r="X986" s="61"/>
      <c r="Y986" s="61"/>
      <c r="Z986" s="61"/>
      <c r="AA986" s="34"/>
    </row>
    <row r="987" spans="9:27" x14ac:dyDescent="0.3">
      <c r="I987" s="72"/>
      <c r="K987" s="32">
        <v>973</v>
      </c>
      <c r="L987" s="34"/>
      <c r="M987" s="34"/>
      <c r="N987" s="34"/>
      <c r="O987" s="38"/>
      <c r="P987" s="38"/>
      <c r="Q987" s="38"/>
      <c r="R987" s="34"/>
      <c r="S987" s="33"/>
      <c r="T987" s="2"/>
      <c r="U987" s="33"/>
      <c r="V987" s="2"/>
      <c r="W987" s="61"/>
      <c r="X987" s="61"/>
      <c r="Y987" s="61"/>
      <c r="Z987" s="61"/>
      <c r="AA987" s="34"/>
    </row>
    <row r="988" spans="9:27" x14ac:dyDescent="0.3">
      <c r="I988" s="72"/>
      <c r="K988" s="32">
        <v>974</v>
      </c>
      <c r="L988" s="34"/>
      <c r="M988" s="34"/>
      <c r="N988" s="34"/>
      <c r="O988" s="38"/>
      <c r="P988" s="38"/>
      <c r="Q988" s="38"/>
      <c r="R988" s="34"/>
      <c r="S988" s="33"/>
      <c r="T988" s="2"/>
      <c r="U988" s="33"/>
      <c r="V988" s="2"/>
      <c r="W988" s="61"/>
      <c r="X988" s="61"/>
      <c r="Y988" s="61"/>
      <c r="Z988" s="61"/>
      <c r="AA988" s="34"/>
    </row>
    <row r="989" spans="9:27" x14ac:dyDescent="0.3">
      <c r="I989" s="72"/>
      <c r="K989" s="32">
        <v>975</v>
      </c>
      <c r="L989" s="34"/>
      <c r="M989" s="34"/>
      <c r="N989" s="34"/>
      <c r="O989" s="38"/>
      <c r="P989" s="38"/>
      <c r="Q989" s="38"/>
      <c r="R989" s="34"/>
      <c r="S989" s="33"/>
      <c r="T989" s="2"/>
      <c r="U989" s="33"/>
      <c r="V989" s="2"/>
      <c r="W989" s="61"/>
      <c r="X989" s="61"/>
      <c r="Y989" s="61"/>
      <c r="Z989" s="61"/>
      <c r="AA989" s="34"/>
    </row>
    <row r="990" spans="9:27" x14ac:dyDescent="0.3">
      <c r="I990" s="72"/>
      <c r="K990" s="32">
        <v>976</v>
      </c>
      <c r="L990" s="34"/>
      <c r="M990" s="34"/>
      <c r="N990" s="34"/>
      <c r="O990" s="38"/>
      <c r="P990" s="38"/>
      <c r="Q990" s="38"/>
      <c r="R990" s="34"/>
      <c r="S990" s="33"/>
      <c r="T990" s="2"/>
      <c r="U990" s="33"/>
      <c r="V990" s="2"/>
      <c r="W990" s="61"/>
      <c r="X990" s="61"/>
      <c r="Y990" s="61"/>
      <c r="Z990" s="61"/>
      <c r="AA990" s="34"/>
    </row>
    <row r="991" spans="9:27" x14ac:dyDescent="0.3">
      <c r="I991" s="72"/>
      <c r="K991" s="32">
        <v>977</v>
      </c>
      <c r="L991" s="34"/>
      <c r="M991" s="34"/>
      <c r="N991" s="34"/>
      <c r="O991" s="38"/>
      <c r="P991" s="38"/>
      <c r="Q991" s="38"/>
      <c r="R991" s="34"/>
      <c r="S991" s="33"/>
      <c r="T991" s="2"/>
      <c r="U991" s="33"/>
      <c r="V991" s="2"/>
      <c r="W991" s="61"/>
      <c r="X991" s="61"/>
      <c r="Y991" s="61"/>
      <c r="Z991" s="61"/>
      <c r="AA991" s="34"/>
    </row>
    <row r="992" spans="9:27" x14ac:dyDescent="0.3">
      <c r="I992" s="72"/>
      <c r="K992" s="32">
        <v>978</v>
      </c>
      <c r="L992" s="34"/>
      <c r="M992" s="34"/>
      <c r="N992" s="34"/>
      <c r="O992" s="38"/>
      <c r="P992" s="38"/>
      <c r="Q992" s="38"/>
      <c r="R992" s="34"/>
      <c r="S992" s="33"/>
      <c r="T992" s="2"/>
      <c r="U992" s="33"/>
      <c r="V992" s="2"/>
      <c r="W992" s="61"/>
      <c r="X992" s="61"/>
      <c r="Y992" s="61"/>
      <c r="Z992" s="61"/>
      <c r="AA992" s="34"/>
    </row>
    <row r="993" spans="9:27" x14ac:dyDescent="0.3">
      <c r="I993" s="72"/>
      <c r="K993" s="32">
        <v>979</v>
      </c>
      <c r="L993" s="34"/>
      <c r="M993" s="34"/>
      <c r="N993" s="34"/>
      <c r="O993" s="38"/>
      <c r="P993" s="38"/>
      <c r="Q993" s="38"/>
      <c r="R993" s="34"/>
      <c r="S993" s="33"/>
      <c r="T993" s="2"/>
      <c r="U993" s="33"/>
      <c r="V993" s="2"/>
      <c r="W993" s="61"/>
      <c r="X993" s="61"/>
      <c r="Y993" s="61"/>
      <c r="Z993" s="61"/>
      <c r="AA993" s="34"/>
    </row>
    <row r="994" spans="9:27" x14ac:dyDescent="0.3">
      <c r="I994" s="72"/>
      <c r="K994" s="32">
        <v>980</v>
      </c>
      <c r="L994" s="34"/>
      <c r="M994" s="34"/>
      <c r="N994" s="34"/>
      <c r="O994" s="38"/>
      <c r="P994" s="38"/>
      <c r="Q994" s="38"/>
      <c r="R994" s="34"/>
      <c r="S994" s="33"/>
      <c r="T994" s="2"/>
      <c r="U994" s="33"/>
      <c r="V994" s="2"/>
      <c r="W994" s="61"/>
      <c r="X994" s="61"/>
      <c r="Y994" s="61"/>
      <c r="Z994" s="61"/>
      <c r="AA994" s="34"/>
    </row>
    <row r="995" spans="9:27" x14ac:dyDescent="0.3">
      <c r="I995" s="72"/>
      <c r="K995" s="32">
        <v>981</v>
      </c>
      <c r="L995" s="34"/>
      <c r="M995" s="34"/>
      <c r="N995" s="34"/>
      <c r="O995" s="38"/>
      <c r="P995" s="38"/>
      <c r="Q995" s="38"/>
      <c r="R995" s="34"/>
      <c r="S995" s="33"/>
      <c r="T995" s="2"/>
      <c r="U995" s="33"/>
      <c r="V995" s="2"/>
      <c r="W995" s="61"/>
      <c r="X995" s="61"/>
      <c r="Y995" s="61"/>
      <c r="Z995" s="61"/>
      <c r="AA995" s="34"/>
    </row>
    <row r="996" spans="9:27" x14ac:dyDescent="0.3">
      <c r="I996" s="72"/>
      <c r="K996" s="32">
        <v>982</v>
      </c>
      <c r="L996" s="34"/>
      <c r="M996" s="34"/>
      <c r="N996" s="34"/>
      <c r="O996" s="38"/>
      <c r="P996" s="38"/>
      <c r="Q996" s="38"/>
      <c r="R996" s="34"/>
      <c r="S996" s="33"/>
      <c r="T996" s="2"/>
      <c r="U996" s="33"/>
      <c r="V996" s="2"/>
      <c r="W996" s="61"/>
      <c r="X996" s="61"/>
      <c r="Y996" s="61"/>
      <c r="Z996" s="61"/>
      <c r="AA996" s="34"/>
    </row>
    <row r="997" spans="9:27" x14ac:dyDescent="0.3">
      <c r="I997" s="72"/>
      <c r="K997" s="32">
        <v>983</v>
      </c>
      <c r="L997" s="34"/>
      <c r="M997" s="34"/>
      <c r="N997" s="34"/>
      <c r="O997" s="38"/>
      <c r="P997" s="38"/>
      <c r="Q997" s="38"/>
      <c r="R997" s="34"/>
      <c r="S997" s="33"/>
      <c r="T997" s="2"/>
      <c r="U997" s="33"/>
      <c r="V997" s="2"/>
      <c r="W997" s="61"/>
      <c r="X997" s="61"/>
      <c r="Y997" s="61"/>
      <c r="Z997" s="61"/>
      <c r="AA997" s="34"/>
    </row>
    <row r="998" spans="9:27" x14ac:dyDescent="0.3">
      <c r="I998" s="72"/>
      <c r="K998" s="32">
        <v>984</v>
      </c>
      <c r="L998" s="34"/>
      <c r="M998" s="34"/>
      <c r="N998" s="34"/>
      <c r="O998" s="38"/>
      <c r="P998" s="38"/>
      <c r="Q998" s="38"/>
      <c r="R998" s="34"/>
      <c r="S998" s="33"/>
      <c r="T998" s="2"/>
      <c r="U998" s="33"/>
      <c r="V998" s="2"/>
      <c r="W998" s="61"/>
      <c r="X998" s="61"/>
      <c r="Y998" s="61"/>
      <c r="Z998" s="61"/>
      <c r="AA998" s="34"/>
    </row>
    <row r="999" spans="9:27" x14ac:dyDescent="0.3">
      <c r="I999" s="72"/>
      <c r="K999" s="32">
        <v>985</v>
      </c>
      <c r="L999" s="34"/>
      <c r="M999" s="34"/>
      <c r="N999" s="34"/>
      <c r="O999" s="38"/>
      <c r="P999" s="38"/>
      <c r="Q999" s="38"/>
      <c r="R999" s="34"/>
      <c r="S999" s="33"/>
      <c r="T999" s="2"/>
      <c r="U999" s="33"/>
      <c r="V999" s="2"/>
      <c r="W999" s="61"/>
      <c r="X999" s="61"/>
      <c r="Y999" s="61"/>
      <c r="Z999" s="61"/>
      <c r="AA999" s="34"/>
    </row>
    <row r="1000" spans="9:27" x14ac:dyDescent="0.3">
      <c r="I1000" s="72"/>
      <c r="K1000" s="32">
        <v>986</v>
      </c>
      <c r="L1000" s="34"/>
      <c r="M1000" s="34"/>
      <c r="N1000" s="34"/>
      <c r="O1000" s="38"/>
      <c r="P1000" s="38"/>
      <c r="Q1000" s="38"/>
      <c r="R1000" s="34"/>
      <c r="S1000" s="33"/>
      <c r="T1000" s="2"/>
      <c r="U1000" s="33"/>
      <c r="V1000" s="2"/>
      <c r="W1000" s="61"/>
      <c r="X1000" s="61"/>
      <c r="Y1000" s="61"/>
      <c r="Z1000" s="61"/>
      <c r="AA1000" s="34"/>
    </row>
    <row r="1001" spans="9:27" x14ac:dyDescent="0.3">
      <c r="I1001" s="72"/>
      <c r="K1001" s="32">
        <v>987</v>
      </c>
      <c r="L1001" s="34"/>
      <c r="M1001" s="34"/>
      <c r="N1001" s="34"/>
      <c r="O1001" s="38"/>
      <c r="P1001" s="38"/>
      <c r="Q1001" s="38"/>
      <c r="R1001" s="34"/>
      <c r="S1001" s="33"/>
      <c r="T1001" s="2"/>
      <c r="U1001" s="33"/>
      <c r="V1001" s="2"/>
      <c r="W1001" s="61"/>
      <c r="X1001" s="61"/>
      <c r="Y1001" s="61"/>
      <c r="Z1001" s="61"/>
      <c r="AA1001" s="34"/>
    </row>
    <row r="1002" spans="9:27" x14ac:dyDescent="0.3">
      <c r="I1002" s="72"/>
      <c r="K1002" s="32">
        <v>988</v>
      </c>
      <c r="L1002" s="34"/>
      <c r="M1002" s="34"/>
      <c r="N1002" s="34"/>
      <c r="O1002" s="38"/>
      <c r="P1002" s="38"/>
      <c r="Q1002" s="38"/>
      <c r="R1002" s="34"/>
      <c r="S1002" s="33"/>
      <c r="T1002" s="2"/>
      <c r="U1002" s="33"/>
      <c r="V1002" s="2"/>
      <c r="W1002" s="61"/>
      <c r="X1002" s="61"/>
      <c r="Y1002" s="61"/>
      <c r="Z1002" s="61"/>
      <c r="AA1002" s="34"/>
    </row>
    <row r="1003" spans="9:27" x14ac:dyDescent="0.3">
      <c r="I1003" s="72"/>
      <c r="K1003" s="32">
        <v>989</v>
      </c>
      <c r="L1003" s="34"/>
      <c r="M1003" s="34"/>
      <c r="N1003" s="34"/>
      <c r="O1003" s="38"/>
      <c r="P1003" s="38"/>
      <c r="Q1003" s="38"/>
      <c r="R1003" s="34"/>
      <c r="S1003" s="33"/>
      <c r="T1003" s="2"/>
      <c r="U1003" s="33"/>
      <c r="V1003" s="2"/>
      <c r="W1003" s="61"/>
      <c r="X1003" s="61"/>
      <c r="Y1003" s="61"/>
      <c r="Z1003" s="61"/>
      <c r="AA1003" s="34"/>
    </row>
    <row r="1004" spans="9:27" x14ac:dyDescent="0.3">
      <c r="I1004" s="72"/>
      <c r="K1004" s="32">
        <v>990</v>
      </c>
      <c r="L1004" s="34"/>
      <c r="M1004" s="34"/>
      <c r="N1004" s="34"/>
      <c r="O1004" s="38"/>
      <c r="P1004" s="38"/>
      <c r="Q1004" s="38"/>
      <c r="R1004" s="34"/>
      <c r="S1004" s="33"/>
      <c r="T1004" s="2"/>
      <c r="U1004" s="33"/>
      <c r="V1004" s="2"/>
      <c r="W1004" s="61"/>
      <c r="X1004" s="61"/>
      <c r="Y1004" s="61"/>
      <c r="Z1004" s="61"/>
      <c r="AA1004" s="34"/>
    </row>
    <row r="1005" spans="9:27" x14ac:dyDescent="0.3">
      <c r="I1005" s="72"/>
      <c r="K1005" s="32">
        <v>991</v>
      </c>
      <c r="L1005" s="34"/>
      <c r="M1005" s="34"/>
      <c r="N1005" s="34"/>
      <c r="O1005" s="38"/>
      <c r="P1005" s="38"/>
      <c r="Q1005" s="38"/>
      <c r="R1005" s="34"/>
      <c r="S1005" s="33"/>
      <c r="T1005" s="2"/>
      <c r="U1005" s="33"/>
      <c r="V1005" s="2"/>
      <c r="W1005" s="61"/>
      <c r="X1005" s="61"/>
      <c r="Y1005" s="61"/>
      <c r="Z1005" s="61"/>
      <c r="AA1005" s="34"/>
    </row>
    <row r="1006" spans="9:27" x14ac:dyDescent="0.3">
      <c r="I1006" s="72"/>
      <c r="K1006" s="32">
        <v>992</v>
      </c>
      <c r="L1006" s="34"/>
      <c r="M1006" s="34"/>
      <c r="N1006" s="34"/>
      <c r="O1006" s="38"/>
      <c r="P1006" s="38"/>
      <c r="Q1006" s="38"/>
      <c r="R1006" s="34"/>
      <c r="S1006" s="33"/>
      <c r="T1006" s="2"/>
      <c r="U1006" s="33"/>
      <c r="V1006" s="2"/>
      <c r="W1006" s="61"/>
      <c r="X1006" s="61"/>
      <c r="Y1006" s="61"/>
      <c r="Z1006" s="61"/>
      <c r="AA1006" s="34"/>
    </row>
    <row r="1007" spans="9:27" x14ac:dyDescent="0.3">
      <c r="I1007" s="72"/>
      <c r="K1007" s="32">
        <v>993</v>
      </c>
      <c r="L1007" s="34"/>
      <c r="M1007" s="34"/>
      <c r="N1007" s="34"/>
      <c r="O1007" s="38"/>
      <c r="P1007" s="38"/>
      <c r="Q1007" s="38"/>
      <c r="R1007" s="34"/>
      <c r="S1007" s="33"/>
      <c r="T1007" s="2"/>
      <c r="U1007" s="33"/>
      <c r="V1007" s="2"/>
      <c r="W1007" s="61"/>
      <c r="X1007" s="61"/>
      <c r="Y1007" s="61"/>
      <c r="Z1007" s="61"/>
      <c r="AA1007" s="34"/>
    </row>
    <row r="1008" spans="9:27" x14ac:dyDescent="0.3">
      <c r="I1008" s="72"/>
      <c r="K1008" s="32">
        <v>994</v>
      </c>
      <c r="L1008" s="34"/>
      <c r="M1008" s="34"/>
      <c r="N1008" s="34"/>
      <c r="O1008" s="38"/>
      <c r="P1008" s="38"/>
      <c r="Q1008" s="38"/>
      <c r="R1008" s="34"/>
      <c r="S1008" s="33"/>
      <c r="T1008" s="2"/>
      <c r="U1008" s="33"/>
      <c r="V1008" s="2"/>
      <c r="W1008" s="61"/>
      <c r="X1008" s="61"/>
      <c r="Y1008" s="61"/>
      <c r="Z1008" s="61"/>
      <c r="AA1008" s="34"/>
    </row>
    <row r="1009" spans="9:27" x14ac:dyDescent="0.3">
      <c r="I1009" s="72"/>
      <c r="K1009" s="32">
        <v>995</v>
      </c>
      <c r="L1009" s="34"/>
      <c r="M1009" s="34"/>
      <c r="N1009" s="34"/>
      <c r="O1009" s="38"/>
      <c r="P1009" s="38"/>
      <c r="Q1009" s="38"/>
      <c r="R1009" s="34"/>
      <c r="S1009" s="33"/>
      <c r="T1009" s="2"/>
      <c r="U1009" s="33"/>
      <c r="V1009" s="2"/>
      <c r="W1009" s="61"/>
      <c r="X1009" s="61"/>
      <c r="Y1009" s="61"/>
      <c r="Z1009" s="61"/>
      <c r="AA1009" s="34"/>
    </row>
    <row r="1010" spans="9:27" x14ac:dyDescent="0.3">
      <c r="I1010" s="72"/>
      <c r="K1010" s="32">
        <v>996</v>
      </c>
      <c r="L1010" s="34"/>
      <c r="M1010" s="34"/>
      <c r="N1010" s="34"/>
      <c r="O1010" s="38"/>
      <c r="P1010" s="38"/>
      <c r="Q1010" s="38"/>
      <c r="R1010" s="34"/>
      <c r="S1010" s="33"/>
      <c r="T1010" s="2"/>
      <c r="U1010" s="33"/>
      <c r="V1010" s="2"/>
      <c r="W1010" s="61"/>
      <c r="X1010" s="61"/>
      <c r="Y1010" s="61"/>
      <c r="Z1010" s="61"/>
      <c r="AA1010" s="34"/>
    </row>
    <row r="1011" spans="9:27" x14ac:dyDescent="0.3">
      <c r="I1011" s="72"/>
      <c r="K1011" s="32">
        <v>997</v>
      </c>
      <c r="L1011" s="34"/>
      <c r="M1011" s="34"/>
      <c r="N1011" s="34"/>
      <c r="O1011" s="38"/>
      <c r="P1011" s="38"/>
      <c r="Q1011" s="38"/>
      <c r="R1011" s="34"/>
      <c r="S1011" s="33"/>
      <c r="T1011" s="2"/>
      <c r="U1011" s="33"/>
      <c r="V1011" s="2"/>
      <c r="W1011" s="61"/>
      <c r="X1011" s="61"/>
      <c r="Y1011" s="61"/>
      <c r="Z1011" s="61"/>
      <c r="AA1011" s="34"/>
    </row>
    <row r="1012" spans="9:27" x14ac:dyDescent="0.3">
      <c r="I1012" s="72"/>
      <c r="K1012" s="32">
        <v>998</v>
      </c>
      <c r="L1012" s="34"/>
      <c r="M1012" s="34"/>
      <c r="N1012" s="34"/>
      <c r="O1012" s="38"/>
      <c r="P1012" s="38"/>
      <c r="Q1012" s="38"/>
      <c r="R1012" s="34"/>
      <c r="S1012" s="33"/>
      <c r="T1012" s="2"/>
      <c r="U1012" s="33"/>
      <c r="V1012" s="2"/>
      <c r="W1012" s="61"/>
      <c r="X1012" s="61"/>
      <c r="Y1012" s="61"/>
      <c r="Z1012" s="61"/>
      <c r="AA1012" s="34"/>
    </row>
    <row r="1013" spans="9:27" x14ac:dyDescent="0.3">
      <c r="I1013" s="72"/>
      <c r="K1013" s="32">
        <v>999</v>
      </c>
      <c r="L1013" s="34"/>
      <c r="M1013" s="34"/>
      <c r="N1013" s="34"/>
      <c r="O1013" s="38"/>
      <c r="P1013" s="38"/>
      <c r="Q1013" s="38"/>
      <c r="R1013" s="34"/>
      <c r="S1013" s="33"/>
      <c r="T1013" s="2"/>
      <c r="U1013" s="33"/>
      <c r="V1013" s="2"/>
      <c r="W1013" s="61"/>
      <c r="X1013" s="61"/>
      <c r="Y1013" s="61"/>
      <c r="Z1013" s="61"/>
      <c r="AA1013" s="34"/>
    </row>
    <row r="1014" spans="9:27" x14ac:dyDescent="0.3">
      <c r="I1014" s="72"/>
      <c r="K1014" s="32">
        <v>1000</v>
      </c>
      <c r="L1014" s="34"/>
      <c r="M1014" s="34"/>
      <c r="N1014" s="34"/>
      <c r="O1014" s="38"/>
      <c r="P1014" s="38"/>
      <c r="Q1014" s="38"/>
      <c r="R1014" s="34"/>
      <c r="S1014" s="33"/>
      <c r="T1014" s="2"/>
      <c r="U1014" s="33"/>
      <c r="V1014" s="2"/>
      <c r="W1014" s="61"/>
      <c r="X1014" s="61"/>
      <c r="Y1014" s="61"/>
      <c r="Z1014" s="61"/>
      <c r="AA1014" s="34"/>
    </row>
    <row r="1015" spans="9:27" x14ac:dyDescent="0.3">
      <c r="I1015" s="72"/>
      <c r="L1015" s="4"/>
      <c r="M1015" s="4"/>
      <c r="O1015" s="5"/>
      <c r="P1015" s="5"/>
      <c r="Q1015" s="5"/>
      <c r="R1015" s="4"/>
      <c r="T1015" s="3"/>
      <c r="V1015" s="3"/>
      <c r="AA1015" s="4"/>
    </row>
    <row r="1016" spans="9:27" x14ac:dyDescent="0.3">
      <c r="I1016" s="72"/>
      <c r="L1016" s="4"/>
      <c r="M1016" s="4"/>
      <c r="O1016" s="5"/>
      <c r="P1016" s="5"/>
      <c r="Q1016" s="5"/>
      <c r="R1016" s="4"/>
      <c r="T1016" s="3"/>
      <c r="V1016" s="3"/>
      <c r="AA1016" s="4"/>
    </row>
    <row r="1017" spans="9:27" x14ac:dyDescent="0.3">
      <c r="L1017" s="4"/>
      <c r="M1017" s="4"/>
      <c r="O1017" s="5"/>
      <c r="P1017" s="5"/>
      <c r="Q1017" s="5"/>
      <c r="R1017" s="4"/>
      <c r="T1017" s="3"/>
      <c r="V1017" s="3"/>
      <c r="AA1017" s="4"/>
    </row>
  </sheetData>
  <sheetProtection algorithmName="SHA-512" hashValue="ewzWhgkt4J8y2qC6v+XZfMpPho3w3h3g4/GexjfNkGWtMfGcXB/OtYIqcY46XmzaJ68U7UwYlEAgCENnXpPrtQ==" saltValue="cRyCUvfr2HJr4GbnhsdUeA==" spinCount="100000" sheet="1" objects="1" scenarios="1" selectLockedCells="1"/>
  <mergeCells count="1">
    <mergeCell ref="B22:C22"/>
  </mergeCells>
  <dataValidations count="5">
    <dataValidation type="whole" allowBlank="1" showInputMessage="1" showErrorMessage="1" sqref="T15:T1014 O15:Q1014 V15:V1014">
      <formula1>1</formula1>
      <formula2>10</formula2>
    </dataValidation>
    <dataValidation type="whole" allowBlank="1" showInputMessage="1" showErrorMessage="1" sqref="C16:C20 C23:C28 C31:C35 C63:C70 C38:C43 C46:C51 F28:F42 G18 G20 G22 G24 G16">
      <formula1>0</formula1>
      <formula2>1000000</formula2>
    </dataValidation>
    <dataValidation type="whole" allowBlank="1" showInputMessage="1" showErrorMessage="1" sqref="C54:C60">
      <formula1>0</formula1>
      <formula2>100000</formula2>
    </dataValidation>
    <dataValidation type="list" allowBlank="1" showInputMessage="1" showErrorMessage="1" sqref="N15:N1014">
      <formula1>$B$31:$B$35</formula1>
    </dataValidation>
    <dataValidation type="date" allowBlank="1" showInputMessage="1" showErrorMessage="1" sqref="F10">
      <formula1>25569</formula1>
      <formula2>73051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'Year 1 Report'!$A$8:$A$12</xm:f>
          </x14:formula1>
          <xm:sqref>L15:L1014</xm:sqref>
        </x14:dataValidation>
        <x14:dataValidation type="list" allowBlank="1" showInputMessage="1" showErrorMessage="1">
          <x14:formula1>
            <xm:f>'Year 1 Report'!$E$8:$E$13</xm:f>
          </x14:formula1>
          <xm:sqref>M15:M1014</xm:sqref>
        </x14:dataValidation>
        <x14:dataValidation type="list" allowBlank="1" showInputMessage="1" showErrorMessage="1">
          <x14:formula1>
            <xm:f>'Year 1 Report'!$I$19:$I$25</xm:f>
          </x14:formula1>
          <xm:sqref>U15:U1014</xm:sqref>
        </x14:dataValidation>
        <x14:dataValidation type="list" allowBlank="1" showInputMessage="1" showErrorMessage="1">
          <x14:formula1>
            <xm:f>'Year 1 Report'!$N$27:$N$32</xm:f>
          </x14:formula1>
          <xm:sqref>R15:S1014</xm:sqref>
        </x14:dataValidation>
        <x14:dataValidation type="list" allowBlank="1" showInputMessage="1" showErrorMessage="1">
          <x14:formula1>
            <xm:f>'Year 1 Report'!$M$9:$M$23</xm:f>
          </x14:formula1>
          <xm:sqref>W15:Z1014</xm:sqref>
        </x14:dataValidation>
        <x14:dataValidation type="list" allowBlank="1" showInputMessage="1" showErrorMessage="1">
          <x14:formula1>
            <xm:f>'Year 1 Report'!$S$9:$S$16</xm:f>
          </x14:formula1>
          <xm:sqref>AA15:AA1014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A1017"/>
  <sheetViews>
    <sheetView showGridLines="0" zoomScale="60" zoomScaleNormal="60" workbookViewId="0">
      <selection activeCell="C10" sqref="C10"/>
    </sheetView>
  </sheetViews>
  <sheetFormatPr defaultRowHeight="14.4" x14ac:dyDescent="0.3"/>
  <cols>
    <col min="2" max="2" width="22" customWidth="1"/>
    <col min="3" max="3" width="12" style="4" customWidth="1"/>
    <col min="4" max="4" width="14.33203125" style="4" customWidth="1"/>
    <col min="5" max="5" width="35.33203125" style="5" customWidth="1"/>
    <col min="6" max="6" width="12" style="5" customWidth="1"/>
    <col min="7" max="7" width="12.109375" style="4" customWidth="1"/>
    <col min="8" max="8" width="5.88671875" customWidth="1"/>
    <col min="9" max="9" width="3.109375" customWidth="1"/>
    <col min="10" max="10" width="5.88671875" customWidth="1"/>
    <col min="11" max="11" width="6.5546875" customWidth="1"/>
    <col min="12" max="12" width="12.109375" customWidth="1"/>
    <col min="13" max="13" width="12" customWidth="1"/>
    <col min="14" max="14" width="14.33203125" style="4" customWidth="1"/>
    <col min="15" max="17" width="6.6640625" customWidth="1"/>
    <col min="18" max="18" width="18.33203125" customWidth="1"/>
    <col min="19" max="19" width="16.33203125" customWidth="1"/>
    <col min="20" max="22" width="6.6640625" customWidth="1"/>
    <col min="23" max="26" width="35.109375" customWidth="1"/>
    <col min="27" max="27" width="9" customWidth="1"/>
  </cols>
  <sheetData>
    <row r="2" spans="2:27" ht="21.6" x14ac:dyDescent="0.55000000000000004">
      <c r="B2" s="76" t="s">
        <v>148</v>
      </c>
      <c r="C2" s="77"/>
      <c r="D2" s="77"/>
      <c r="E2" s="78"/>
      <c r="F2" s="78"/>
      <c r="G2" s="77"/>
      <c r="H2" s="72"/>
      <c r="I2" s="72"/>
      <c r="J2" s="72"/>
      <c r="K2" s="72"/>
      <c r="L2" s="72"/>
      <c r="M2" s="72"/>
    </row>
    <row r="3" spans="2:27" x14ac:dyDescent="0.3">
      <c r="B3" s="79" t="s">
        <v>95</v>
      </c>
      <c r="C3" s="77"/>
      <c r="D3" s="77"/>
      <c r="E3" s="78"/>
      <c r="F3" s="78"/>
      <c r="G3" s="77"/>
      <c r="H3" s="72"/>
      <c r="I3" s="72"/>
      <c r="J3" s="72"/>
      <c r="K3" s="72"/>
      <c r="L3" s="72"/>
      <c r="M3" s="72"/>
    </row>
    <row r="4" spans="2:27" x14ac:dyDescent="0.3">
      <c r="B4" s="72" t="s">
        <v>120</v>
      </c>
      <c r="C4" s="77"/>
      <c r="D4" s="77"/>
      <c r="E4" s="78"/>
      <c r="F4" s="78"/>
      <c r="G4" s="77"/>
      <c r="H4" s="72"/>
      <c r="I4" s="72"/>
      <c r="J4" s="72"/>
      <c r="K4" s="72"/>
      <c r="L4" s="72"/>
      <c r="M4" s="72"/>
    </row>
    <row r="5" spans="2:27" x14ac:dyDescent="0.3">
      <c r="B5" s="72" t="s">
        <v>96</v>
      </c>
      <c r="C5" s="77"/>
      <c r="D5" s="77"/>
      <c r="E5" s="78"/>
      <c r="F5" s="78"/>
      <c r="G5" s="77"/>
      <c r="H5" s="72"/>
      <c r="I5" s="72"/>
      <c r="J5" s="72"/>
      <c r="K5" s="72"/>
      <c r="L5" s="72"/>
      <c r="M5" s="72"/>
    </row>
    <row r="6" spans="2:27" x14ac:dyDescent="0.3">
      <c r="B6" s="72" t="s">
        <v>97</v>
      </c>
      <c r="C6" s="77"/>
      <c r="D6" s="77"/>
      <c r="E6" s="78"/>
      <c r="F6" s="78"/>
      <c r="G6" s="77"/>
      <c r="H6" s="72"/>
      <c r="I6" s="72"/>
      <c r="J6" s="72"/>
      <c r="K6" s="72"/>
      <c r="L6" s="72"/>
      <c r="M6" s="72"/>
    </row>
    <row r="7" spans="2:27" x14ac:dyDescent="0.3">
      <c r="B7" s="72" t="s">
        <v>98</v>
      </c>
      <c r="C7" s="77"/>
      <c r="D7" s="77"/>
      <c r="E7" s="78"/>
      <c r="F7" s="78"/>
      <c r="G7" s="77"/>
      <c r="H7" s="72"/>
      <c r="I7" s="72"/>
      <c r="J7" s="72"/>
      <c r="K7" s="72"/>
      <c r="L7" s="72"/>
      <c r="M7" s="72"/>
    </row>
    <row r="8" spans="2:27" x14ac:dyDescent="0.3">
      <c r="B8" s="72"/>
      <c r="C8" s="77"/>
      <c r="D8" s="77"/>
      <c r="E8" s="78"/>
      <c r="F8" s="78"/>
      <c r="G8" s="77"/>
      <c r="H8" s="72"/>
      <c r="I8" s="72"/>
      <c r="J8" s="72"/>
      <c r="K8" s="72"/>
      <c r="L8" s="72"/>
      <c r="M8" s="72"/>
    </row>
    <row r="9" spans="2:27" x14ac:dyDescent="0.3">
      <c r="B9" s="80"/>
      <c r="C9" s="81"/>
      <c r="D9" s="81"/>
      <c r="E9" s="82"/>
      <c r="F9" s="82"/>
      <c r="G9" s="81"/>
      <c r="H9" s="80"/>
      <c r="I9" s="72"/>
      <c r="J9" s="80"/>
      <c r="K9" s="80"/>
    </row>
    <row r="10" spans="2:27" x14ac:dyDescent="0.3">
      <c r="B10" s="178" t="s">
        <v>152</v>
      </c>
      <c r="C10" s="119"/>
      <c r="D10" s="81"/>
      <c r="E10" s="179" t="s">
        <v>153</v>
      </c>
      <c r="F10" s="203"/>
      <c r="G10" s="81"/>
      <c r="H10" s="80"/>
      <c r="I10" s="72"/>
      <c r="J10" s="80"/>
      <c r="K10" s="80"/>
    </row>
    <row r="11" spans="2:27" x14ac:dyDescent="0.3">
      <c r="B11" s="80"/>
      <c r="C11" s="81"/>
      <c r="D11" s="81"/>
      <c r="E11" s="82"/>
      <c r="F11" s="82"/>
      <c r="G11" s="81"/>
      <c r="H11" s="80"/>
      <c r="I11" s="72"/>
      <c r="J11" s="80"/>
      <c r="K11" s="80"/>
    </row>
    <row r="12" spans="2:27" x14ac:dyDescent="0.3">
      <c r="B12" s="62" t="s">
        <v>101</v>
      </c>
      <c r="I12" s="88" t="s">
        <v>119</v>
      </c>
      <c r="K12" s="62" t="s">
        <v>99</v>
      </c>
      <c r="L12" s="4"/>
      <c r="M12" s="4"/>
      <c r="O12" s="5"/>
      <c r="P12" s="5"/>
      <c r="Q12" s="5"/>
      <c r="R12" s="4"/>
      <c r="T12" s="3"/>
      <c r="V12" s="3"/>
      <c r="AA12" s="4"/>
    </row>
    <row r="13" spans="2:27" x14ac:dyDescent="0.3">
      <c r="B13" s="63" t="s">
        <v>102</v>
      </c>
      <c r="I13" s="72"/>
      <c r="K13" t="s">
        <v>100</v>
      </c>
      <c r="L13" s="4"/>
      <c r="M13" s="4"/>
      <c r="O13" s="5"/>
      <c r="P13" s="5"/>
      <c r="Q13" s="5"/>
      <c r="R13" s="4"/>
      <c r="T13" s="3"/>
      <c r="V13" s="3"/>
      <c r="AA13" s="4"/>
    </row>
    <row r="14" spans="2:27" x14ac:dyDescent="0.3">
      <c r="B14" s="63"/>
      <c r="I14" s="72"/>
      <c r="K14" s="1"/>
      <c r="L14" s="32" t="s">
        <v>67</v>
      </c>
      <c r="M14" s="32" t="s">
        <v>68</v>
      </c>
      <c r="N14" s="32" t="s">
        <v>69</v>
      </c>
      <c r="O14" s="35" t="s">
        <v>70</v>
      </c>
      <c r="P14" s="35" t="s">
        <v>71</v>
      </c>
      <c r="Q14" s="35" t="s">
        <v>72</v>
      </c>
      <c r="R14" s="32" t="s">
        <v>73</v>
      </c>
      <c r="S14" s="32" t="s">
        <v>74</v>
      </c>
      <c r="T14" s="32" t="s">
        <v>75</v>
      </c>
      <c r="U14" s="32" t="s">
        <v>76</v>
      </c>
      <c r="V14" s="32" t="s">
        <v>77</v>
      </c>
      <c r="W14" s="32" t="s">
        <v>91</v>
      </c>
      <c r="X14" s="32" t="s">
        <v>92</v>
      </c>
      <c r="Y14" s="32" t="s">
        <v>93</v>
      </c>
      <c r="Z14" s="32" t="s">
        <v>94</v>
      </c>
      <c r="AA14" s="32" t="s">
        <v>79</v>
      </c>
    </row>
    <row r="15" spans="2:27" x14ac:dyDescent="0.3">
      <c r="B15" s="62" t="s">
        <v>106</v>
      </c>
      <c r="I15" s="72"/>
      <c r="K15" s="32">
        <v>1</v>
      </c>
      <c r="L15" s="119"/>
      <c r="M15" s="119"/>
      <c r="N15" s="119"/>
      <c r="O15" s="117"/>
      <c r="P15" s="117"/>
      <c r="Q15" s="117"/>
      <c r="R15" s="119"/>
      <c r="S15" s="120"/>
      <c r="T15" s="121"/>
      <c r="U15" s="120"/>
      <c r="V15" s="121"/>
      <c r="W15" s="122"/>
      <c r="X15" s="122"/>
      <c r="Y15" s="122"/>
      <c r="Z15" s="122"/>
      <c r="AA15" s="119"/>
    </row>
    <row r="16" spans="2:27" x14ac:dyDescent="0.3">
      <c r="B16" s="55" t="s">
        <v>42</v>
      </c>
      <c r="C16" s="117"/>
      <c r="E16" s="68" t="s">
        <v>111</v>
      </c>
      <c r="F16" s="66"/>
      <c r="G16" s="117"/>
      <c r="H16" s="66"/>
      <c r="I16" s="73"/>
      <c r="J16" s="66"/>
      <c r="K16" s="32">
        <v>2</v>
      </c>
      <c r="L16" s="119"/>
      <c r="M16" s="119"/>
      <c r="N16" s="119"/>
      <c r="O16" s="117"/>
      <c r="P16" s="117"/>
      <c r="Q16" s="117"/>
      <c r="R16" s="119"/>
      <c r="S16" s="120"/>
      <c r="T16" s="121"/>
      <c r="U16" s="120"/>
      <c r="V16" s="121"/>
      <c r="W16" s="122"/>
      <c r="X16" s="122"/>
      <c r="Y16" s="122"/>
      <c r="Z16" s="122"/>
      <c r="AA16" s="119"/>
    </row>
    <row r="17" spans="2:27" x14ac:dyDescent="0.3">
      <c r="B17" s="55" t="s">
        <v>2</v>
      </c>
      <c r="C17" s="117"/>
      <c r="E17" s="6"/>
      <c r="F17" s="6"/>
      <c r="G17" s="6"/>
      <c r="H17" s="6"/>
      <c r="I17" s="74"/>
      <c r="J17" s="6"/>
      <c r="K17" s="32">
        <v>3</v>
      </c>
      <c r="L17" s="119"/>
      <c r="M17" s="119"/>
      <c r="N17" s="119"/>
      <c r="O17" s="117"/>
      <c r="P17" s="117"/>
      <c r="Q17" s="117"/>
      <c r="R17" s="119"/>
      <c r="S17" s="120"/>
      <c r="T17" s="121"/>
      <c r="U17" s="120"/>
      <c r="V17" s="121"/>
      <c r="W17" s="122"/>
      <c r="X17" s="122"/>
      <c r="Y17" s="122"/>
      <c r="Z17" s="122"/>
      <c r="AA17" s="119"/>
    </row>
    <row r="18" spans="2:27" x14ac:dyDescent="0.3">
      <c r="B18" s="55" t="s">
        <v>43</v>
      </c>
      <c r="C18" s="117"/>
      <c r="E18" s="69" t="s">
        <v>112</v>
      </c>
      <c r="F18" s="66"/>
      <c r="G18" s="117"/>
      <c r="H18" s="66"/>
      <c r="I18" s="73"/>
      <c r="J18" s="66"/>
      <c r="K18" s="32">
        <v>4</v>
      </c>
      <c r="L18" s="119"/>
      <c r="M18" s="119"/>
      <c r="N18" s="119"/>
      <c r="O18" s="117"/>
      <c r="P18" s="117"/>
      <c r="Q18" s="117"/>
      <c r="R18" s="119"/>
      <c r="S18" s="120"/>
      <c r="T18" s="121"/>
      <c r="U18" s="120"/>
      <c r="V18" s="121"/>
      <c r="W18" s="122"/>
      <c r="X18" s="122"/>
      <c r="Y18" s="122"/>
      <c r="Z18" s="122"/>
      <c r="AA18" s="119"/>
    </row>
    <row r="19" spans="2:27" x14ac:dyDescent="0.3">
      <c r="B19" s="55" t="s">
        <v>44</v>
      </c>
      <c r="C19" s="117"/>
      <c r="E19" s="36"/>
      <c r="F19" s="6"/>
      <c r="G19" s="6"/>
      <c r="H19" s="6"/>
      <c r="I19" s="74"/>
      <c r="J19" s="6"/>
      <c r="K19" s="32">
        <v>5</v>
      </c>
      <c r="L19" s="119"/>
      <c r="M19" s="119"/>
      <c r="N19" s="119"/>
      <c r="O19" s="117"/>
      <c r="P19" s="117"/>
      <c r="Q19" s="117"/>
      <c r="R19" s="119"/>
      <c r="S19" s="120"/>
      <c r="T19" s="121"/>
      <c r="U19" s="120"/>
      <c r="V19" s="121"/>
      <c r="W19" s="122"/>
      <c r="X19" s="122"/>
      <c r="Y19" s="122"/>
      <c r="Z19" s="122"/>
      <c r="AA19" s="119"/>
    </row>
    <row r="20" spans="2:27" ht="15" customHeight="1" x14ac:dyDescent="0.3">
      <c r="B20" s="55" t="s">
        <v>45</v>
      </c>
      <c r="C20" s="117"/>
      <c r="E20" s="70" t="s">
        <v>115</v>
      </c>
      <c r="F20" s="71"/>
      <c r="G20" s="117"/>
      <c r="H20" s="67"/>
      <c r="I20" s="75"/>
      <c r="J20" s="67"/>
      <c r="K20" s="32">
        <v>6</v>
      </c>
      <c r="L20" s="119"/>
      <c r="M20" s="119"/>
      <c r="N20" s="119"/>
      <c r="O20" s="117"/>
      <c r="P20" s="117"/>
      <c r="Q20" s="117"/>
      <c r="R20" s="119"/>
      <c r="S20" s="120"/>
      <c r="T20" s="121"/>
      <c r="U20" s="120"/>
      <c r="V20" s="121"/>
      <c r="W20" s="122"/>
      <c r="X20" s="122"/>
      <c r="Y20" s="122"/>
      <c r="Z20" s="122"/>
      <c r="AA20" s="119"/>
    </row>
    <row r="21" spans="2:27" x14ac:dyDescent="0.3">
      <c r="E21" s="70"/>
      <c r="F21" s="67"/>
      <c r="G21" s="67"/>
      <c r="H21" s="67"/>
      <c r="I21" s="75"/>
      <c r="J21" s="67"/>
      <c r="K21" s="32">
        <v>7</v>
      </c>
      <c r="L21" s="119"/>
      <c r="M21" s="119"/>
      <c r="N21" s="119"/>
      <c r="O21" s="117"/>
      <c r="P21" s="117"/>
      <c r="Q21" s="117"/>
      <c r="R21" s="119"/>
      <c r="S21" s="120"/>
      <c r="T21" s="121"/>
      <c r="U21" s="120"/>
      <c r="V21" s="121"/>
      <c r="W21" s="122"/>
      <c r="X21" s="122"/>
      <c r="Y21" s="122"/>
      <c r="Z21" s="122"/>
      <c r="AA21" s="119"/>
    </row>
    <row r="22" spans="2:27" ht="15" customHeight="1" x14ac:dyDescent="0.3">
      <c r="B22" s="246" t="s">
        <v>107</v>
      </c>
      <c r="C22" s="246"/>
      <c r="E22" s="70" t="s">
        <v>113</v>
      </c>
      <c r="F22" s="6"/>
      <c r="G22" s="117"/>
      <c r="H22" s="6"/>
      <c r="I22" s="74"/>
      <c r="J22" s="6"/>
      <c r="K22" s="32">
        <v>8</v>
      </c>
      <c r="L22" s="119"/>
      <c r="M22" s="119"/>
      <c r="N22" s="119"/>
      <c r="O22" s="117"/>
      <c r="P22" s="117"/>
      <c r="Q22" s="117"/>
      <c r="R22" s="119"/>
      <c r="S22" s="120"/>
      <c r="T22" s="121"/>
      <c r="U22" s="120"/>
      <c r="V22" s="121"/>
      <c r="W22" s="122"/>
      <c r="X22" s="122"/>
      <c r="Y22" s="122"/>
      <c r="Z22" s="122"/>
      <c r="AA22" s="119"/>
    </row>
    <row r="23" spans="2:27" x14ac:dyDescent="0.3">
      <c r="B23" s="10" t="s">
        <v>0</v>
      </c>
      <c r="C23" s="117"/>
      <c r="E23" s="70"/>
      <c r="F23" s="67"/>
      <c r="H23" s="67"/>
      <c r="I23" s="75"/>
      <c r="J23" s="67"/>
      <c r="K23" s="32">
        <v>9</v>
      </c>
      <c r="L23" s="119"/>
      <c r="M23" s="119"/>
      <c r="N23" s="119"/>
      <c r="O23" s="117"/>
      <c r="P23" s="117"/>
      <c r="Q23" s="117"/>
      <c r="R23" s="119"/>
      <c r="S23" s="120"/>
      <c r="T23" s="121"/>
      <c r="U23" s="120"/>
      <c r="V23" s="121"/>
      <c r="W23" s="122"/>
      <c r="X23" s="122"/>
      <c r="Y23" s="122"/>
      <c r="Z23" s="122"/>
      <c r="AA23" s="119"/>
    </row>
    <row r="24" spans="2:27" x14ac:dyDescent="0.3">
      <c r="B24" s="10" t="s">
        <v>1</v>
      </c>
      <c r="C24" s="117"/>
      <c r="E24" s="54" t="s">
        <v>114</v>
      </c>
      <c r="F24" s="67"/>
      <c r="G24" s="117"/>
      <c r="H24" s="67"/>
      <c r="I24" s="75"/>
      <c r="J24" s="67"/>
      <c r="K24" s="32">
        <v>10</v>
      </c>
      <c r="L24" s="119"/>
      <c r="M24" s="119"/>
      <c r="N24" s="119"/>
      <c r="O24" s="117"/>
      <c r="P24" s="117"/>
      <c r="Q24" s="117"/>
      <c r="R24" s="119"/>
      <c r="S24" s="120"/>
      <c r="T24" s="121"/>
      <c r="U24" s="120"/>
      <c r="V24" s="121"/>
      <c r="W24" s="122"/>
      <c r="X24" s="122"/>
      <c r="Y24" s="122"/>
      <c r="Z24" s="122"/>
      <c r="AA24" s="119"/>
    </row>
    <row r="25" spans="2:27" x14ac:dyDescent="0.3">
      <c r="B25" s="10" t="s">
        <v>2</v>
      </c>
      <c r="C25" s="117"/>
      <c r="F25" s="6"/>
      <c r="H25" s="6"/>
      <c r="I25" s="74"/>
      <c r="J25" s="6"/>
      <c r="K25" s="32">
        <v>11</v>
      </c>
      <c r="L25" s="119"/>
      <c r="M25" s="119"/>
      <c r="N25" s="119"/>
      <c r="O25" s="117"/>
      <c r="P25" s="117"/>
      <c r="Q25" s="117"/>
      <c r="R25" s="119"/>
      <c r="S25" s="120"/>
      <c r="T25" s="121"/>
      <c r="U25" s="120"/>
      <c r="V25" s="121"/>
      <c r="W25" s="122"/>
      <c r="X25" s="122"/>
      <c r="Y25" s="122"/>
      <c r="Z25" s="122"/>
      <c r="AA25" s="119"/>
    </row>
    <row r="26" spans="2:27" x14ac:dyDescent="0.3">
      <c r="B26" s="10" t="s">
        <v>3</v>
      </c>
      <c r="C26" s="117"/>
      <c r="G26" s="6"/>
      <c r="H26" s="6"/>
      <c r="I26" s="74"/>
      <c r="J26" s="6"/>
      <c r="K26" s="32">
        <v>12</v>
      </c>
      <c r="L26" s="119"/>
      <c r="M26" s="119"/>
      <c r="N26" s="119"/>
      <c r="O26" s="117"/>
      <c r="P26" s="117"/>
      <c r="Q26" s="117"/>
      <c r="R26" s="119"/>
      <c r="S26" s="120"/>
      <c r="T26" s="121"/>
      <c r="U26" s="120"/>
      <c r="V26" s="121"/>
      <c r="W26" s="122"/>
      <c r="X26" s="122"/>
      <c r="Y26" s="122"/>
      <c r="Z26" s="122"/>
      <c r="AA26" s="119"/>
    </row>
    <row r="27" spans="2:27" x14ac:dyDescent="0.3">
      <c r="B27" s="10" t="s">
        <v>4</v>
      </c>
      <c r="C27" s="117"/>
      <c r="E27" s="64" t="s">
        <v>108</v>
      </c>
      <c r="I27" s="72"/>
      <c r="K27" s="32">
        <v>13</v>
      </c>
      <c r="L27" s="119"/>
      <c r="M27" s="119"/>
      <c r="N27" s="119"/>
      <c r="O27" s="117"/>
      <c r="P27" s="117"/>
      <c r="Q27" s="117"/>
      <c r="R27" s="119"/>
      <c r="S27" s="120"/>
      <c r="T27" s="121"/>
      <c r="U27" s="120"/>
      <c r="V27" s="121"/>
      <c r="W27" s="122"/>
      <c r="X27" s="122"/>
      <c r="Y27" s="122"/>
      <c r="Z27" s="122"/>
      <c r="AA27" s="119"/>
    </row>
    <row r="28" spans="2:27" x14ac:dyDescent="0.3">
      <c r="B28" s="10" t="s">
        <v>5</v>
      </c>
      <c r="C28" s="117"/>
      <c r="E28" s="58" t="s">
        <v>39</v>
      </c>
      <c r="F28" s="117"/>
      <c r="I28" s="72"/>
      <c r="K28" s="32">
        <v>14</v>
      </c>
      <c r="L28" s="119"/>
      <c r="M28" s="119"/>
      <c r="N28" s="119"/>
      <c r="O28" s="117"/>
      <c r="P28" s="117"/>
      <c r="Q28" s="117"/>
      <c r="R28" s="119"/>
      <c r="S28" s="120"/>
      <c r="T28" s="121"/>
      <c r="U28" s="120"/>
      <c r="V28" s="121"/>
      <c r="W28" s="122"/>
      <c r="X28" s="122"/>
      <c r="Y28" s="122"/>
      <c r="Z28" s="122"/>
      <c r="AA28" s="119"/>
    </row>
    <row r="29" spans="2:27" x14ac:dyDescent="0.3">
      <c r="E29" s="59" t="s">
        <v>63</v>
      </c>
      <c r="F29" s="117"/>
      <c r="I29" s="72"/>
      <c r="K29" s="32">
        <v>15</v>
      </c>
      <c r="L29" s="119"/>
      <c r="M29" s="119"/>
      <c r="N29" s="119"/>
      <c r="O29" s="117"/>
      <c r="P29" s="117"/>
      <c r="Q29" s="117"/>
      <c r="R29" s="119"/>
      <c r="S29" s="120"/>
      <c r="T29" s="121"/>
      <c r="U29" s="120"/>
      <c r="V29" s="121"/>
      <c r="W29" s="122"/>
      <c r="X29" s="122"/>
      <c r="Y29" s="122"/>
      <c r="Z29" s="122"/>
      <c r="AA29" s="119"/>
    </row>
    <row r="30" spans="2:27" x14ac:dyDescent="0.3">
      <c r="B30" s="62" t="s">
        <v>105</v>
      </c>
      <c r="E30" s="60" t="s">
        <v>38</v>
      </c>
      <c r="F30" s="117"/>
      <c r="I30" s="72"/>
      <c r="K30" s="32">
        <v>16</v>
      </c>
      <c r="L30" s="119"/>
      <c r="M30" s="119"/>
      <c r="N30" s="119"/>
      <c r="O30" s="117"/>
      <c r="P30" s="117"/>
      <c r="Q30" s="117"/>
      <c r="R30" s="119"/>
      <c r="S30" s="120"/>
      <c r="T30" s="121"/>
      <c r="U30" s="120"/>
      <c r="V30" s="121"/>
      <c r="W30" s="122"/>
      <c r="X30" s="122"/>
      <c r="Y30" s="122"/>
      <c r="Z30" s="122"/>
      <c r="AA30" s="119"/>
    </row>
    <row r="31" spans="2:27" x14ac:dyDescent="0.3">
      <c r="B31" s="83" t="s">
        <v>7</v>
      </c>
      <c r="C31" s="118"/>
      <c r="E31" s="59" t="s">
        <v>27</v>
      </c>
      <c r="F31" s="117"/>
      <c r="I31" s="72"/>
      <c r="K31" s="32">
        <v>17</v>
      </c>
      <c r="L31" s="119"/>
      <c r="M31" s="119"/>
      <c r="N31" s="119"/>
      <c r="O31" s="117"/>
      <c r="P31" s="117"/>
      <c r="Q31" s="117"/>
      <c r="R31" s="119"/>
      <c r="S31" s="120"/>
      <c r="T31" s="121"/>
      <c r="U31" s="120"/>
      <c r="V31" s="121"/>
      <c r="W31" s="122"/>
      <c r="X31" s="122"/>
      <c r="Y31" s="122"/>
      <c r="Z31" s="122"/>
      <c r="AA31" s="119"/>
    </row>
    <row r="32" spans="2:27" x14ac:dyDescent="0.3">
      <c r="B32" s="10" t="s">
        <v>8</v>
      </c>
      <c r="C32" s="117"/>
      <c r="E32" s="59" t="s">
        <v>35</v>
      </c>
      <c r="F32" s="117"/>
      <c r="I32" s="72"/>
      <c r="K32" s="32">
        <v>18</v>
      </c>
      <c r="L32" s="119"/>
      <c r="M32" s="119"/>
      <c r="N32" s="119"/>
      <c r="O32" s="117"/>
      <c r="P32" s="117"/>
      <c r="Q32" s="117"/>
      <c r="R32" s="119"/>
      <c r="S32" s="120"/>
      <c r="T32" s="121"/>
      <c r="U32" s="120"/>
      <c r="V32" s="121"/>
      <c r="W32" s="122"/>
      <c r="X32" s="122"/>
      <c r="Y32" s="122"/>
      <c r="Z32" s="122"/>
      <c r="AA32" s="119"/>
    </row>
    <row r="33" spans="2:27" x14ac:dyDescent="0.3">
      <c r="B33" s="10" t="s">
        <v>11</v>
      </c>
      <c r="C33" s="117"/>
      <c r="E33" s="59" t="s">
        <v>33</v>
      </c>
      <c r="F33" s="117"/>
      <c r="I33" s="72"/>
      <c r="K33" s="32">
        <v>19</v>
      </c>
      <c r="L33" s="119"/>
      <c r="M33" s="119"/>
      <c r="N33" s="119"/>
      <c r="O33" s="117"/>
      <c r="P33" s="117"/>
      <c r="Q33" s="117"/>
      <c r="R33" s="119"/>
      <c r="S33" s="120"/>
      <c r="T33" s="121"/>
      <c r="U33" s="120"/>
      <c r="V33" s="121"/>
      <c r="W33" s="122"/>
      <c r="X33" s="122"/>
      <c r="Y33" s="122"/>
      <c r="Z33" s="122"/>
      <c r="AA33" s="119"/>
    </row>
    <row r="34" spans="2:27" x14ac:dyDescent="0.3">
      <c r="B34" s="10" t="s">
        <v>9</v>
      </c>
      <c r="C34" s="117"/>
      <c r="E34" s="59" t="s">
        <v>32</v>
      </c>
      <c r="F34" s="117"/>
      <c r="I34" s="72"/>
      <c r="K34" s="32">
        <v>20</v>
      </c>
      <c r="L34" s="119"/>
      <c r="M34" s="119"/>
      <c r="N34" s="119"/>
      <c r="O34" s="117"/>
      <c r="P34" s="117"/>
      <c r="Q34" s="117"/>
      <c r="R34" s="119"/>
      <c r="S34" s="120"/>
      <c r="T34" s="121"/>
      <c r="U34" s="120"/>
      <c r="V34" s="121"/>
      <c r="W34" s="122"/>
      <c r="X34" s="122"/>
      <c r="Y34" s="122"/>
      <c r="Z34" s="122"/>
      <c r="AA34" s="119"/>
    </row>
    <row r="35" spans="2:27" x14ac:dyDescent="0.3">
      <c r="B35" s="10" t="s">
        <v>10</v>
      </c>
      <c r="C35" s="117"/>
      <c r="E35" s="59" t="s">
        <v>31</v>
      </c>
      <c r="F35" s="117"/>
      <c r="I35" s="72"/>
      <c r="K35" s="32">
        <v>21</v>
      </c>
      <c r="L35" s="119"/>
      <c r="M35" s="119"/>
      <c r="N35" s="119"/>
      <c r="O35" s="117"/>
      <c r="P35" s="117"/>
      <c r="Q35" s="117"/>
      <c r="R35" s="119"/>
      <c r="S35" s="120"/>
      <c r="T35" s="121"/>
      <c r="U35" s="120"/>
      <c r="V35" s="121"/>
      <c r="W35" s="122"/>
      <c r="X35" s="122"/>
      <c r="Y35" s="122"/>
      <c r="Z35" s="122"/>
      <c r="AA35" s="119"/>
    </row>
    <row r="36" spans="2:27" ht="15" customHeight="1" x14ac:dyDescent="0.3">
      <c r="E36" s="58" t="s">
        <v>65</v>
      </c>
      <c r="F36" s="117"/>
      <c r="I36" s="72"/>
      <c r="K36" s="32">
        <v>22</v>
      </c>
      <c r="L36" s="119"/>
      <c r="M36" s="119"/>
      <c r="N36" s="119"/>
      <c r="O36" s="117"/>
      <c r="P36" s="117"/>
      <c r="Q36" s="117"/>
      <c r="R36" s="119"/>
      <c r="S36" s="120"/>
      <c r="T36" s="121"/>
      <c r="U36" s="120"/>
      <c r="V36" s="121"/>
      <c r="W36" s="122"/>
      <c r="X36" s="122"/>
      <c r="Y36" s="122"/>
      <c r="Z36" s="122"/>
      <c r="AA36" s="119"/>
    </row>
    <row r="37" spans="2:27" x14ac:dyDescent="0.3">
      <c r="B37" s="62" t="s">
        <v>109</v>
      </c>
      <c r="E37" s="59" t="s">
        <v>36</v>
      </c>
      <c r="F37" s="117"/>
      <c r="I37" s="72"/>
      <c r="K37" s="32">
        <v>23</v>
      </c>
      <c r="L37" s="119"/>
      <c r="M37" s="119"/>
      <c r="N37" s="119"/>
      <c r="O37" s="117"/>
      <c r="P37" s="117"/>
      <c r="Q37" s="117"/>
      <c r="R37" s="119"/>
      <c r="S37" s="120"/>
      <c r="T37" s="121"/>
      <c r="U37" s="120"/>
      <c r="V37" s="121"/>
      <c r="W37" s="122"/>
      <c r="X37" s="122"/>
      <c r="Y37" s="122"/>
      <c r="Z37" s="122"/>
      <c r="AA37" s="119"/>
    </row>
    <row r="38" spans="2:27" x14ac:dyDescent="0.3">
      <c r="B38" s="11" t="s">
        <v>12</v>
      </c>
      <c r="C38" s="117"/>
      <c r="E38" s="58" t="s">
        <v>37</v>
      </c>
      <c r="F38" s="117"/>
      <c r="I38" s="72"/>
      <c r="K38" s="32">
        <v>24</v>
      </c>
      <c r="L38" s="119"/>
      <c r="M38" s="119"/>
      <c r="N38" s="119"/>
      <c r="O38" s="117"/>
      <c r="P38" s="117"/>
      <c r="Q38" s="117"/>
      <c r="R38" s="119"/>
      <c r="S38" s="120"/>
      <c r="T38" s="121"/>
      <c r="U38" s="120"/>
      <c r="V38" s="121"/>
      <c r="W38" s="122"/>
      <c r="X38" s="122"/>
      <c r="Y38" s="122"/>
      <c r="Z38" s="122"/>
      <c r="AA38" s="119"/>
    </row>
    <row r="39" spans="2:27" ht="15" customHeight="1" x14ac:dyDescent="0.3">
      <c r="B39" s="11" t="s">
        <v>13</v>
      </c>
      <c r="C39" s="117"/>
      <c r="E39" s="59" t="s">
        <v>40</v>
      </c>
      <c r="F39" s="117"/>
      <c r="I39" s="72"/>
      <c r="K39" s="32">
        <v>25</v>
      </c>
      <c r="L39" s="119"/>
      <c r="M39" s="119"/>
      <c r="N39" s="119"/>
      <c r="O39" s="117"/>
      <c r="P39" s="117"/>
      <c r="Q39" s="117"/>
      <c r="R39" s="119"/>
      <c r="S39" s="120"/>
      <c r="T39" s="121"/>
      <c r="U39" s="120"/>
      <c r="V39" s="121"/>
      <c r="W39" s="122"/>
      <c r="X39" s="122"/>
      <c r="Y39" s="122"/>
      <c r="Z39" s="122"/>
      <c r="AA39" s="119"/>
    </row>
    <row r="40" spans="2:27" x14ac:dyDescent="0.3">
      <c r="B40" s="65" t="s">
        <v>14</v>
      </c>
      <c r="C40" s="117"/>
      <c r="E40" s="59" t="s">
        <v>34</v>
      </c>
      <c r="F40" s="117"/>
      <c r="I40" s="72"/>
      <c r="K40" s="32">
        <v>26</v>
      </c>
      <c r="L40" s="119"/>
      <c r="M40" s="119"/>
      <c r="N40" s="119"/>
      <c r="O40" s="117"/>
      <c r="P40" s="117"/>
      <c r="Q40" s="117"/>
      <c r="R40" s="119"/>
      <c r="S40" s="120"/>
      <c r="T40" s="121"/>
      <c r="U40" s="120"/>
      <c r="V40" s="121"/>
      <c r="W40" s="122"/>
      <c r="X40" s="122"/>
      <c r="Y40" s="122"/>
      <c r="Z40" s="122"/>
      <c r="AA40" s="119"/>
    </row>
    <row r="41" spans="2:27" x14ac:dyDescent="0.3">
      <c r="B41" s="65" t="s">
        <v>15</v>
      </c>
      <c r="C41" s="117"/>
      <c r="E41" s="59" t="s">
        <v>64</v>
      </c>
      <c r="F41" s="117"/>
      <c r="I41" s="72"/>
      <c r="K41" s="32">
        <v>27</v>
      </c>
      <c r="L41" s="119"/>
      <c r="M41" s="119"/>
      <c r="N41" s="119"/>
      <c r="O41" s="117"/>
      <c r="P41" s="117"/>
      <c r="Q41" s="117"/>
      <c r="R41" s="119"/>
      <c r="S41" s="120"/>
      <c r="T41" s="121"/>
      <c r="U41" s="120"/>
      <c r="V41" s="121"/>
      <c r="W41" s="122"/>
      <c r="X41" s="122"/>
      <c r="Y41" s="122"/>
      <c r="Z41" s="122"/>
      <c r="AA41" s="119"/>
    </row>
    <row r="42" spans="2:27" x14ac:dyDescent="0.3">
      <c r="B42" s="65" t="s">
        <v>16</v>
      </c>
      <c r="C42" s="117"/>
      <c r="E42" s="59" t="s">
        <v>66</v>
      </c>
      <c r="F42" s="117"/>
      <c r="I42" s="72"/>
      <c r="K42" s="32">
        <v>28</v>
      </c>
      <c r="L42" s="119"/>
      <c r="M42" s="119"/>
      <c r="N42" s="119"/>
      <c r="O42" s="117"/>
      <c r="P42" s="117"/>
      <c r="Q42" s="117"/>
      <c r="R42" s="119"/>
      <c r="S42" s="120"/>
      <c r="T42" s="121"/>
      <c r="U42" s="120"/>
      <c r="V42" s="121"/>
      <c r="W42" s="122"/>
      <c r="X42" s="122"/>
      <c r="Y42" s="122"/>
      <c r="Z42" s="122"/>
      <c r="AA42" s="119"/>
    </row>
    <row r="43" spans="2:27" x14ac:dyDescent="0.3">
      <c r="B43" s="65" t="s">
        <v>17</v>
      </c>
      <c r="C43" s="117"/>
      <c r="I43" s="72"/>
      <c r="K43" s="32">
        <v>29</v>
      </c>
      <c r="L43" s="119"/>
      <c r="M43" s="119"/>
      <c r="N43" s="119"/>
      <c r="O43" s="117"/>
      <c r="P43" s="117"/>
      <c r="Q43" s="117"/>
      <c r="R43" s="119"/>
      <c r="S43" s="120"/>
      <c r="T43" s="121"/>
      <c r="U43" s="120"/>
      <c r="V43" s="121"/>
      <c r="W43" s="122"/>
      <c r="X43" s="122"/>
      <c r="Y43" s="122"/>
      <c r="Z43" s="122"/>
      <c r="AA43" s="119"/>
    </row>
    <row r="44" spans="2:27" x14ac:dyDescent="0.3">
      <c r="I44" s="72"/>
      <c r="K44" s="32">
        <v>30</v>
      </c>
      <c r="L44" s="119"/>
      <c r="M44" s="119"/>
      <c r="N44" s="119"/>
      <c r="O44" s="117"/>
      <c r="P44" s="117"/>
      <c r="Q44" s="117"/>
      <c r="R44" s="119"/>
      <c r="S44" s="120"/>
      <c r="T44" s="121"/>
      <c r="U44" s="120"/>
      <c r="V44" s="121"/>
      <c r="W44" s="122"/>
      <c r="X44" s="122"/>
      <c r="Y44" s="122"/>
      <c r="Z44" s="122"/>
      <c r="AA44" s="119"/>
    </row>
    <row r="45" spans="2:27" x14ac:dyDescent="0.3">
      <c r="B45" s="62" t="s">
        <v>110</v>
      </c>
      <c r="I45" s="72"/>
      <c r="K45" s="32">
        <v>31</v>
      </c>
      <c r="L45" s="119"/>
      <c r="M45" s="119"/>
      <c r="N45" s="119"/>
      <c r="O45" s="117"/>
      <c r="P45" s="117"/>
      <c r="Q45" s="117"/>
      <c r="R45" s="119"/>
      <c r="S45" s="120"/>
      <c r="T45" s="121"/>
      <c r="U45" s="120"/>
      <c r="V45" s="121"/>
      <c r="W45" s="122"/>
      <c r="X45" s="122"/>
      <c r="Y45" s="122"/>
      <c r="Z45" s="122"/>
      <c r="AA45" s="119"/>
    </row>
    <row r="46" spans="2:27" x14ac:dyDescent="0.3">
      <c r="B46" s="11" t="s">
        <v>12</v>
      </c>
      <c r="C46" s="117"/>
      <c r="I46" s="72"/>
      <c r="K46" s="32">
        <v>32</v>
      </c>
      <c r="L46" s="119"/>
      <c r="M46" s="119"/>
      <c r="N46" s="119"/>
      <c r="O46" s="117"/>
      <c r="P46" s="117"/>
      <c r="Q46" s="117"/>
      <c r="R46" s="119"/>
      <c r="S46" s="120"/>
      <c r="T46" s="121"/>
      <c r="U46" s="120"/>
      <c r="V46" s="121"/>
      <c r="W46" s="122"/>
      <c r="X46" s="122"/>
      <c r="Y46" s="122"/>
      <c r="Z46" s="122"/>
      <c r="AA46" s="119"/>
    </row>
    <row r="47" spans="2:27" x14ac:dyDescent="0.3">
      <c r="B47" s="11" t="s">
        <v>13</v>
      </c>
      <c r="C47" s="117"/>
      <c r="I47" s="72"/>
      <c r="K47" s="32">
        <v>33</v>
      </c>
      <c r="L47" s="119"/>
      <c r="M47" s="119"/>
      <c r="N47" s="119"/>
      <c r="O47" s="117"/>
      <c r="P47" s="117"/>
      <c r="Q47" s="117"/>
      <c r="R47" s="119"/>
      <c r="S47" s="120"/>
      <c r="T47" s="121"/>
      <c r="U47" s="120"/>
      <c r="V47" s="121"/>
      <c r="W47" s="122"/>
      <c r="X47" s="122"/>
      <c r="Y47" s="122"/>
      <c r="Z47" s="122"/>
      <c r="AA47" s="119"/>
    </row>
    <row r="48" spans="2:27" x14ac:dyDescent="0.3">
      <c r="B48" s="65" t="s">
        <v>14</v>
      </c>
      <c r="C48" s="117"/>
      <c r="I48" s="72"/>
      <c r="K48" s="32">
        <v>34</v>
      </c>
      <c r="L48" s="119"/>
      <c r="M48" s="119"/>
      <c r="N48" s="119"/>
      <c r="O48" s="117"/>
      <c r="P48" s="117"/>
      <c r="Q48" s="117"/>
      <c r="R48" s="119"/>
      <c r="S48" s="120"/>
      <c r="T48" s="121"/>
      <c r="U48" s="120"/>
      <c r="V48" s="121"/>
      <c r="W48" s="122"/>
      <c r="X48" s="122"/>
      <c r="Y48" s="122"/>
      <c r="Z48" s="122"/>
      <c r="AA48" s="119"/>
    </row>
    <row r="49" spans="2:27" x14ac:dyDescent="0.3">
      <c r="B49" s="65" t="s">
        <v>15</v>
      </c>
      <c r="C49" s="117"/>
      <c r="I49" s="72"/>
      <c r="K49" s="32">
        <v>35</v>
      </c>
      <c r="L49" s="119"/>
      <c r="M49" s="119"/>
      <c r="N49" s="119"/>
      <c r="O49" s="117"/>
      <c r="P49" s="117"/>
      <c r="Q49" s="117"/>
      <c r="R49" s="119"/>
      <c r="S49" s="120"/>
      <c r="T49" s="121"/>
      <c r="U49" s="120"/>
      <c r="V49" s="121"/>
      <c r="W49" s="122"/>
      <c r="X49" s="122"/>
      <c r="Y49" s="122"/>
      <c r="Z49" s="122"/>
      <c r="AA49" s="119"/>
    </row>
    <row r="50" spans="2:27" x14ac:dyDescent="0.3">
      <c r="B50" s="65" t="s">
        <v>16</v>
      </c>
      <c r="C50" s="117"/>
      <c r="I50" s="72"/>
      <c r="K50" s="32">
        <v>36</v>
      </c>
      <c r="L50" s="119"/>
      <c r="M50" s="119"/>
      <c r="N50" s="119"/>
      <c r="O50" s="117"/>
      <c r="P50" s="117"/>
      <c r="Q50" s="117"/>
      <c r="R50" s="119"/>
      <c r="S50" s="120"/>
      <c r="T50" s="121"/>
      <c r="U50" s="120"/>
      <c r="V50" s="121"/>
      <c r="W50" s="122"/>
      <c r="X50" s="122"/>
      <c r="Y50" s="122"/>
      <c r="Z50" s="122"/>
      <c r="AA50" s="119"/>
    </row>
    <row r="51" spans="2:27" x14ac:dyDescent="0.3">
      <c r="B51" s="65" t="s">
        <v>17</v>
      </c>
      <c r="C51" s="117"/>
      <c r="I51" s="72"/>
      <c r="K51" s="32">
        <v>37</v>
      </c>
      <c r="L51" s="119"/>
      <c r="M51" s="119"/>
      <c r="N51" s="119"/>
      <c r="O51" s="117"/>
      <c r="P51" s="117"/>
      <c r="Q51" s="117"/>
      <c r="R51" s="119"/>
      <c r="S51" s="120"/>
      <c r="T51" s="121"/>
      <c r="U51" s="120"/>
      <c r="V51" s="121"/>
      <c r="W51" s="122"/>
      <c r="X51" s="122"/>
      <c r="Y51" s="122"/>
      <c r="Z51" s="122"/>
      <c r="AA51" s="119"/>
    </row>
    <row r="52" spans="2:27" x14ac:dyDescent="0.3">
      <c r="I52" s="72"/>
      <c r="K52" s="32">
        <v>38</v>
      </c>
      <c r="L52" s="119"/>
      <c r="M52" s="119"/>
      <c r="N52" s="119"/>
      <c r="O52" s="117"/>
      <c r="P52" s="117"/>
      <c r="Q52" s="117"/>
      <c r="R52" s="119"/>
      <c r="S52" s="120"/>
      <c r="T52" s="121"/>
      <c r="U52" s="120"/>
      <c r="V52" s="121"/>
      <c r="W52" s="122"/>
      <c r="X52" s="122"/>
      <c r="Y52" s="122"/>
      <c r="Z52" s="122"/>
      <c r="AA52" s="119"/>
    </row>
    <row r="53" spans="2:27" x14ac:dyDescent="0.3">
      <c r="B53" s="62" t="s">
        <v>104</v>
      </c>
      <c r="I53" s="72"/>
      <c r="K53" s="32">
        <v>39</v>
      </c>
      <c r="L53" s="119"/>
      <c r="M53" s="119"/>
      <c r="N53" s="119"/>
      <c r="O53" s="117"/>
      <c r="P53" s="117"/>
      <c r="Q53" s="117"/>
      <c r="R53" s="119"/>
      <c r="S53" s="120"/>
      <c r="T53" s="121"/>
      <c r="U53" s="120"/>
      <c r="V53" s="121"/>
      <c r="W53" s="122"/>
      <c r="X53" s="122"/>
      <c r="Y53" s="122"/>
      <c r="Z53" s="122"/>
      <c r="AA53" s="119"/>
    </row>
    <row r="54" spans="2:27" x14ac:dyDescent="0.3">
      <c r="B54" s="22" t="s">
        <v>55</v>
      </c>
      <c r="C54" s="117"/>
      <c r="I54" s="72"/>
      <c r="K54" s="32">
        <v>40</v>
      </c>
      <c r="L54" s="119"/>
      <c r="M54" s="119"/>
      <c r="N54" s="119"/>
      <c r="O54" s="117"/>
      <c r="P54" s="117"/>
      <c r="Q54" s="117"/>
      <c r="R54" s="119"/>
      <c r="S54" s="120"/>
      <c r="T54" s="121"/>
      <c r="U54" s="120"/>
      <c r="V54" s="121"/>
      <c r="W54" s="122"/>
      <c r="X54" s="122"/>
      <c r="Y54" s="122"/>
      <c r="Z54" s="122"/>
      <c r="AA54" s="119"/>
    </row>
    <row r="55" spans="2:27" x14ac:dyDescent="0.3">
      <c r="B55" s="24" t="s">
        <v>56</v>
      </c>
      <c r="C55" s="117"/>
      <c r="I55" s="72"/>
      <c r="K55" s="32">
        <v>41</v>
      </c>
      <c r="L55" s="119"/>
      <c r="M55" s="119"/>
      <c r="N55" s="119"/>
      <c r="O55" s="117"/>
      <c r="P55" s="117"/>
      <c r="Q55" s="117"/>
      <c r="R55" s="119"/>
      <c r="S55" s="120"/>
      <c r="T55" s="121"/>
      <c r="U55" s="120"/>
      <c r="V55" s="121"/>
      <c r="W55" s="122"/>
      <c r="X55" s="122"/>
      <c r="Y55" s="122"/>
      <c r="Z55" s="122"/>
      <c r="AA55" s="119"/>
    </row>
    <row r="56" spans="2:27" x14ac:dyDescent="0.3">
      <c r="B56" s="24" t="s">
        <v>57</v>
      </c>
      <c r="C56" s="117"/>
      <c r="I56" s="72"/>
      <c r="K56" s="32">
        <v>42</v>
      </c>
      <c r="L56" s="119"/>
      <c r="M56" s="119"/>
      <c r="N56" s="119"/>
      <c r="O56" s="117"/>
      <c r="P56" s="117"/>
      <c r="Q56" s="117"/>
      <c r="R56" s="119"/>
      <c r="S56" s="120"/>
      <c r="T56" s="121"/>
      <c r="U56" s="120"/>
      <c r="V56" s="121"/>
      <c r="W56" s="122"/>
      <c r="X56" s="122"/>
      <c r="Y56" s="122"/>
      <c r="Z56" s="122"/>
      <c r="AA56" s="119"/>
    </row>
    <row r="57" spans="2:27" x14ac:dyDescent="0.3">
      <c r="B57" s="24" t="s">
        <v>58</v>
      </c>
      <c r="C57" s="117"/>
      <c r="I57" s="72"/>
      <c r="K57" s="32">
        <v>43</v>
      </c>
      <c r="L57" s="119"/>
      <c r="M57" s="119"/>
      <c r="N57" s="119"/>
      <c r="O57" s="117"/>
      <c r="P57" s="117"/>
      <c r="Q57" s="117"/>
      <c r="R57" s="119"/>
      <c r="S57" s="120"/>
      <c r="T57" s="121"/>
      <c r="U57" s="120"/>
      <c r="V57" s="121"/>
      <c r="W57" s="122"/>
      <c r="X57" s="122"/>
      <c r="Y57" s="122"/>
      <c r="Z57" s="122"/>
      <c r="AA57" s="119"/>
    </row>
    <row r="58" spans="2:27" x14ac:dyDescent="0.3">
      <c r="B58" s="24" t="s">
        <v>59</v>
      </c>
      <c r="C58" s="117"/>
      <c r="I58" s="72"/>
      <c r="K58" s="32">
        <v>44</v>
      </c>
      <c r="L58" s="119"/>
      <c r="M58" s="119"/>
      <c r="N58" s="119"/>
      <c r="O58" s="117"/>
      <c r="P58" s="117"/>
      <c r="Q58" s="117"/>
      <c r="R58" s="119"/>
      <c r="S58" s="120"/>
      <c r="T58" s="121"/>
      <c r="U58" s="120"/>
      <c r="V58" s="121"/>
      <c r="W58" s="122"/>
      <c r="X58" s="122"/>
      <c r="Y58" s="122"/>
      <c r="Z58" s="122"/>
      <c r="AA58" s="119"/>
    </row>
    <row r="59" spans="2:27" x14ac:dyDescent="0.3">
      <c r="B59" s="24" t="s">
        <v>60</v>
      </c>
      <c r="C59" s="117"/>
      <c r="I59" s="72"/>
      <c r="K59" s="32">
        <v>45</v>
      </c>
      <c r="L59" s="119"/>
      <c r="M59" s="119"/>
      <c r="N59" s="119"/>
      <c r="O59" s="117"/>
      <c r="P59" s="117"/>
      <c r="Q59" s="117"/>
      <c r="R59" s="119"/>
      <c r="S59" s="120"/>
      <c r="T59" s="121"/>
      <c r="U59" s="120"/>
      <c r="V59" s="121"/>
      <c r="W59" s="122"/>
      <c r="X59" s="122"/>
      <c r="Y59" s="122"/>
      <c r="Z59" s="122"/>
      <c r="AA59" s="119"/>
    </row>
    <row r="60" spans="2:27" x14ac:dyDescent="0.3">
      <c r="B60" s="25" t="s">
        <v>61</v>
      </c>
      <c r="C60" s="117"/>
      <c r="I60" s="72"/>
      <c r="K60" s="32">
        <v>46</v>
      </c>
      <c r="L60" s="119"/>
      <c r="M60" s="119"/>
      <c r="N60" s="119"/>
      <c r="O60" s="117"/>
      <c r="P60" s="117"/>
      <c r="Q60" s="117"/>
      <c r="R60" s="119"/>
      <c r="S60" s="120"/>
      <c r="T60" s="121"/>
      <c r="U60" s="120"/>
      <c r="V60" s="121"/>
      <c r="W60" s="122"/>
      <c r="X60" s="122"/>
      <c r="Y60" s="122"/>
      <c r="Z60" s="122"/>
      <c r="AA60" s="119"/>
    </row>
    <row r="61" spans="2:27" x14ac:dyDescent="0.3">
      <c r="I61" s="72"/>
      <c r="K61" s="32">
        <v>47</v>
      </c>
      <c r="L61" s="119"/>
      <c r="M61" s="119"/>
      <c r="N61" s="119"/>
      <c r="O61" s="117"/>
      <c r="P61" s="117"/>
      <c r="Q61" s="117"/>
      <c r="R61" s="119"/>
      <c r="S61" s="120"/>
      <c r="T61" s="121"/>
      <c r="U61" s="120"/>
      <c r="V61" s="121"/>
      <c r="W61" s="122"/>
      <c r="X61" s="122"/>
      <c r="Y61" s="122"/>
      <c r="Z61" s="122"/>
      <c r="AA61" s="119"/>
    </row>
    <row r="62" spans="2:27" x14ac:dyDescent="0.3">
      <c r="B62" s="64" t="s">
        <v>103</v>
      </c>
      <c r="I62" s="72"/>
      <c r="K62" s="32">
        <v>48</v>
      </c>
      <c r="L62" s="119"/>
      <c r="M62" s="119"/>
      <c r="N62" s="119"/>
      <c r="O62" s="117"/>
      <c r="P62" s="117"/>
      <c r="Q62" s="117"/>
      <c r="R62" s="119"/>
      <c r="S62" s="120"/>
      <c r="T62" s="121"/>
      <c r="U62" s="120"/>
      <c r="V62" s="121"/>
      <c r="W62" s="122"/>
      <c r="X62" s="122"/>
      <c r="Y62" s="122"/>
      <c r="Z62" s="122"/>
      <c r="AA62" s="119"/>
    </row>
    <row r="63" spans="2:27" x14ac:dyDescent="0.3">
      <c r="B63" s="11" t="s">
        <v>19</v>
      </c>
      <c r="C63" s="117"/>
      <c r="I63" s="72"/>
      <c r="K63" s="32">
        <v>49</v>
      </c>
      <c r="L63" s="119"/>
      <c r="M63" s="119"/>
      <c r="N63" s="119"/>
      <c r="O63" s="117"/>
      <c r="P63" s="117"/>
      <c r="Q63" s="117"/>
      <c r="R63" s="119"/>
      <c r="S63" s="120"/>
      <c r="T63" s="121"/>
      <c r="U63" s="120"/>
      <c r="V63" s="121"/>
      <c r="W63" s="122"/>
      <c r="X63" s="122"/>
      <c r="Y63" s="122"/>
      <c r="Z63" s="122"/>
      <c r="AA63" s="119"/>
    </row>
    <row r="64" spans="2:27" x14ac:dyDescent="0.3">
      <c r="B64" s="11" t="s">
        <v>20</v>
      </c>
      <c r="C64" s="117"/>
      <c r="I64" s="72"/>
      <c r="K64" s="32">
        <v>50</v>
      </c>
      <c r="L64" s="119"/>
      <c r="M64" s="119"/>
      <c r="N64" s="119"/>
      <c r="O64" s="117"/>
      <c r="P64" s="117"/>
      <c r="Q64" s="117"/>
      <c r="R64" s="119"/>
      <c r="S64" s="120"/>
      <c r="T64" s="121"/>
      <c r="U64" s="120"/>
      <c r="V64" s="121"/>
      <c r="W64" s="122"/>
      <c r="X64" s="122"/>
      <c r="Y64" s="122"/>
      <c r="Z64" s="122"/>
      <c r="AA64" s="119"/>
    </row>
    <row r="65" spans="2:27" x14ac:dyDescent="0.3">
      <c r="B65" s="10" t="s">
        <v>21</v>
      </c>
      <c r="C65" s="117"/>
      <c r="I65" s="72"/>
      <c r="K65" s="32">
        <v>51</v>
      </c>
      <c r="L65" s="119"/>
      <c r="M65" s="119"/>
      <c r="N65" s="119"/>
      <c r="O65" s="117"/>
      <c r="P65" s="117"/>
      <c r="Q65" s="117"/>
      <c r="R65" s="119"/>
      <c r="S65" s="120"/>
      <c r="T65" s="121"/>
      <c r="U65" s="120"/>
      <c r="V65" s="121"/>
      <c r="W65" s="122"/>
      <c r="X65" s="122"/>
      <c r="Y65" s="122"/>
      <c r="Z65" s="122"/>
      <c r="AA65" s="119"/>
    </row>
    <row r="66" spans="2:27" x14ac:dyDescent="0.3">
      <c r="B66" s="10" t="s">
        <v>22</v>
      </c>
      <c r="C66" s="117"/>
      <c r="I66" s="72"/>
      <c r="K66" s="32">
        <v>52</v>
      </c>
      <c r="L66" s="119"/>
      <c r="M66" s="119"/>
      <c r="N66" s="119"/>
      <c r="O66" s="117"/>
      <c r="P66" s="117"/>
      <c r="Q66" s="117"/>
      <c r="R66" s="119"/>
      <c r="S66" s="120"/>
      <c r="T66" s="121"/>
      <c r="U66" s="120"/>
      <c r="V66" s="121"/>
      <c r="W66" s="122"/>
      <c r="X66" s="122"/>
      <c r="Y66" s="122"/>
      <c r="Z66" s="122"/>
      <c r="AA66" s="119"/>
    </row>
    <row r="67" spans="2:27" x14ac:dyDescent="0.3">
      <c r="B67" s="10" t="s">
        <v>23</v>
      </c>
      <c r="C67" s="117"/>
      <c r="I67" s="72"/>
      <c r="K67" s="32">
        <v>53</v>
      </c>
      <c r="L67" s="119"/>
      <c r="M67" s="119"/>
      <c r="N67" s="119"/>
      <c r="O67" s="117"/>
      <c r="P67" s="117"/>
      <c r="Q67" s="117"/>
      <c r="R67" s="119"/>
      <c r="S67" s="120"/>
      <c r="T67" s="121"/>
      <c r="U67" s="120"/>
      <c r="V67" s="121"/>
      <c r="W67" s="122"/>
      <c r="X67" s="122"/>
      <c r="Y67" s="122"/>
      <c r="Z67" s="122"/>
      <c r="AA67" s="119"/>
    </row>
    <row r="68" spans="2:27" x14ac:dyDescent="0.3">
      <c r="B68" s="10" t="s">
        <v>24</v>
      </c>
      <c r="C68" s="117"/>
      <c r="I68" s="72"/>
      <c r="K68" s="32">
        <v>54</v>
      </c>
      <c r="L68" s="119"/>
      <c r="M68" s="119"/>
      <c r="N68" s="119"/>
      <c r="O68" s="117"/>
      <c r="P68" s="117"/>
      <c r="Q68" s="117"/>
      <c r="R68" s="119"/>
      <c r="S68" s="120"/>
      <c r="T68" s="121"/>
      <c r="U68" s="120"/>
      <c r="V68" s="121"/>
      <c r="W68" s="122"/>
      <c r="X68" s="122"/>
      <c r="Y68" s="122"/>
      <c r="Z68" s="122"/>
      <c r="AA68" s="119"/>
    </row>
    <row r="69" spans="2:27" x14ac:dyDescent="0.3">
      <c r="B69" s="10" t="s">
        <v>25</v>
      </c>
      <c r="C69" s="117"/>
      <c r="I69" s="72"/>
      <c r="K69" s="32">
        <v>55</v>
      </c>
      <c r="L69" s="119"/>
      <c r="M69" s="119"/>
      <c r="N69" s="119"/>
      <c r="O69" s="117"/>
      <c r="P69" s="117"/>
      <c r="Q69" s="117"/>
      <c r="R69" s="119"/>
      <c r="S69" s="120"/>
      <c r="T69" s="121"/>
      <c r="U69" s="120"/>
      <c r="V69" s="121"/>
      <c r="W69" s="122"/>
      <c r="X69" s="122"/>
      <c r="Y69" s="122"/>
      <c r="Z69" s="122"/>
      <c r="AA69" s="119"/>
    </row>
    <row r="70" spans="2:27" x14ac:dyDescent="0.3">
      <c r="B70" s="10" t="s">
        <v>26</v>
      </c>
      <c r="C70" s="117"/>
      <c r="I70" s="72"/>
      <c r="K70" s="32">
        <v>56</v>
      </c>
      <c r="L70" s="119"/>
      <c r="M70" s="119"/>
      <c r="N70" s="119"/>
      <c r="O70" s="117"/>
      <c r="P70" s="117"/>
      <c r="Q70" s="117"/>
      <c r="R70" s="119"/>
      <c r="S70" s="120"/>
      <c r="T70" s="121"/>
      <c r="U70" s="120"/>
      <c r="V70" s="121"/>
      <c r="W70" s="122"/>
      <c r="X70" s="122"/>
      <c r="Y70" s="122"/>
      <c r="Z70" s="122"/>
      <c r="AA70" s="119"/>
    </row>
    <row r="71" spans="2:27" x14ac:dyDescent="0.3">
      <c r="I71" s="72"/>
      <c r="K71" s="32">
        <v>57</v>
      </c>
      <c r="L71" s="119"/>
      <c r="M71" s="119"/>
      <c r="N71" s="119"/>
      <c r="O71" s="117"/>
      <c r="P71" s="117"/>
      <c r="Q71" s="117"/>
      <c r="R71" s="119"/>
      <c r="S71" s="120"/>
      <c r="T71" s="121"/>
      <c r="U71" s="120"/>
      <c r="V71" s="121"/>
      <c r="W71" s="122"/>
      <c r="X71" s="122"/>
      <c r="Y71" s="122"/>
      <c r="Z71" s="122"/>
      <c r="AA71" s="119"/>
    </row>
    <row r="72" spans="2:27" x14ac:dyDescent="0.3">
      <c r="I72" s="72"/>
      <c r="K72" s="32">
        <v>58</v>
      </c>
      <c r="L72" s="119"/>
      <c r="M72" s="119"/>
      <c r="N72" s="119"/>
      <c r="O72" s="117"/>
      <c r="P72" s="117"/>
      <c r="Q72" s="117"/>
      <c r="R72" s="119"/>
      <c r="S72" s="120"/>
      <c r="T72" s="121"/>
      <c r="U72" s="120"/>
      <c r="V72" s="121"/>
      <c r="W72" s="122"/>
      <c r="X72" s="122"/>
      <c r="Y72" s="122"/>
      <c r="Z72" s="122"/>
      <c r="AA72" s="119"/>
    </row>
    <row r="73" spans="2:27" x14ac:dyDescent="0.3">
      <c r="I73" s="72"/>
      <c r="K73" s="32">
        <v>59</v>
      </c>
      <c r="L73" s="119"/>
      <c r="M73" s="119"/>
      <c r="N73" s="119"/>
      <c r="O73" s="117"/>
      <c r="P73" s="117"/>
      <c r="Q73" s="117"/>
      <c r="R73" s="119"/>
      <c r="S73" s="120"/>
      <c r="T73" s="121"/>
      <c r="U73" s="120"/>
      <c r="V73" s="121"/>
      <c r="W73" s="122"/>
      <c r="X73" s="122"/>
      <c r="Y73" s="122"/>
      <c r="Z73" s="122"/>
      <c r="AA73" s="119"/>
    </row>
    <row r="74" spans="2:27" x14ac:dyDescent="0.3">
      <c r="I74" s="72"/>
      <c r="K74" s="32">
        <v>60</v>
      </c>
      <c r="L74" s="119"/>
      <c r="M74" s="119"/>
      <c r="N74" s="119"/>
      <c r="O74" s="117"/>
      <c r="P74" s="117"/>
      <c r="Q74" s="117"/>
      <c r="R74" s="119"/>
      <c r="S74" s="120"/>
      <c r="T74" s="121"/>
      <c r="U74" s="120"/>
      <c r="V74" s="121"/>
      <c r="W74" s="122"/>
      <c r="X74" s="122"/>
      <c r="Y74" s="122"/>
      <c r="Z74" s="122"/>
      <c r="AA74" s="119"/>
    </row>
    <row r="75" spans="2:27" x14ac:dyDescent="0.3">
      <c r="I75" s="72"/>
      <c r="K75" s="32">
        <v>61</v>
      </c>
      <c r="L75" s="119"/>
      <c r="M75" s="119"/>
      <c r="N75" s="119"/>
      <c r="O75" s="117"/>
      <c r="P75" s="117"/>
      <c r="Q75" s="117"/>
      <c r="R75" s="119"/>
      <c r="S75" s="120"/>
      <c r="T75" s="121"/>
      <c r="U75" s="120"/>
      <c r="V75" s="121"/>
      <c r="W75" s="122"/>
      <c r="X75" s="122"/>
      <c r="Y75" s="122"/>
      <c r="Z75" s="122"/>
      <c r="AA75" s="119"/>
    </row>
    <row r="76" spans="2:27" x14ac:dyDescent="0.3">
      <c r="I76" s="72"/>
      <c r="K76" s="32">
        <v>62</v>
      </c>
      <c r="L76" s="119"/>
      <c r="M76" s="119"/>
      <c r="N76" s="119"/>
      <c r="O76" s="117"/>
      <c r="P76" s="117"/>
      <c r="Q76" s="117"/>
      <c r="R76" s="119"/>
      <c r="S76" s="120"/>
      <c r="T76" s="121"/>
      <c r="U76" s="120"/>
      <c r="V76" s="121"/>
      <c r="W76" s="122"/>
      <c r="X76" s="122"/>
      <c r="Y76" s="122"/>
      <c r="Z76" s="122"/>
      <c r="AA76" s="119"/>
    </row>
    <row r="77" spans="2:27" x14ac:dyDescent="0.3">
      <c r="I77" s="72"/>
      <c r="K77" s="32">
        <v>63</v>
      </c>
      <c r="L77" s="119"/>
      <c r="M77" s="119"/>
      <c r="N77" s="119"/>
      <c r="O77" s="117"/>
      <c r="P77" s="117"/>
      <c r="Q77" s="117"/>
      <c r="R77" s="119"/>
      <c r="S77" s="120"/>
      <c r="T77" s="121"/>
      <c r="U77" s="120"/>
      <c r="V77" s="121"/>
      <c r="W77" s="122"/>
      <c r="X77" s="122"/>
      <c r="Y77" s="122"/>
      <c r="Z77" s="122"/>
      <c r="AA77" s="119"/>
    </row>
    <row r="78" spans="2:27" x14ac:dyDescent="0.3">
      <c r="I78" s="72"/>
      <c r="K78" s="32">
        <v>64</v>
      </c>
      <c r="L78" s="119"/>
      <c r="M78" s="119"/>
      <c r="N78" s="119"/>
      <c r="O78" s="117"/>
      <c r="P78" s="117"/>
      <c r="Q78" s="117"/>
      <c r="R78" s="119"/>
      <c r="S78" s="120"/>
      <c r="T78" s="121"/>
      <c r="U78" s="120"/>
      <c r="V78" s="121"/>
      <c r="W78" s="122"/>
      <c r="X78" s="122"/>
      <c r="Y78" s="122"/>
      <c r="Z78" s="122"/>
      <c r="AA78" s="119"/>
    </row>
    <row r="79" spans="2:27" x14ac:dyDescent="0.3">
      <c r="I79" s="72"/>
      <c r="K79" s="32">
        <v>65</v>
      </c>
      <c r="L79" s="119"/>
      <c r="M79" s="119"/>
      <c r="N79" s="119"/>
      <c r="O79" s="117"/>
      <c r="P79" s="117"/>
      <c r="Q79" s="117"/>
      <c r="R79" s="119"/>
      <c r="S79" s="120"/>
      <c r="T79" s="121"/>
      <c r="U79" s="120"/>
      <c r="V79" s="121"/>
      <c r="W79" s="122"/>
      <c r="X79" s="122"/>
      <c r="Y79" s="122"/>
      <c r="Z79" s="122"/>
      <c r="AA79" s="119"/>
    </row>
    <row r="80" spans="2:27" x14ac:dyDescent="0.3">
      <c r="I80" s="72"/>
      <c r="K80" s="32">
        <v>66</v>
      </c>
      <c r="L80" s="119"/>
      <c r="M80" s="119"/>
      <c r="N80" s="119"/>
      <c r="O80" s="117"/>
      <c r="P80" s="117"/>
      <c r="Q80" s="117"/>
      <c r="R80" s="119"/>
      <c r="S80" s="120"/>
      <c r="T80" s="121"/>
      <c r="U80" s="120"/>
      <c r="V80" s="121"/>
      <c r="W80" s="122"/>
      <c r="X80" s="122"/>
      <c r="Y80" s="122"/>
      <c r="Z80" s="122"/>
      <c r="AA80" s="119"/>
    </row>
    <row r="81" spans="9:27" x14ac:dyDescent="0.3">
      <c r="I81" s="72"/>
      <c r="K81" s="32">
        <v>67</v>
      </c>
      <c r="L81" s="119"/>
      <c r="M81" s="119"/>
      <c r="N81" s="119"/>
      <c r="O81" s="117"/>
      <c r="P81" s="117"/>
      <c r="Q81" s="117"/>
      <c r="R81" s="119"/>
      <c r="S81" s="120"/>
      <c r="T81" s="121"/>
      <c r="U81" s="120"/>
      <c r="V81" s="121"/>
      <c r="W81" s="122"/>
      <c r="X81" s="122"/>
      <c r="Y81" s="122"/>
      <c r="Z81" s="122"/>
      <c r="AA81" s="119"/>
    </row>
    <row r="82" spans="9:27" x14ac:dyDescent="0.3">
      <c r="I82" s="72"/>
      <c r="K82" s="32">
        <v>68</v>
      </c>
      <c r="L82" s="119"/>
      <c r="M82" s="119"/>
      <c r="N82" s="119"/>
      <c r="O82" s="117"/>
      <c r="P82" s="117"/>
      <c r="Q82" s="117"/>
      <c r="R82" s="119"/>
      <c r="S82" s="120"/>
      <c r="T82" s="121"/>
      <c r="U82" s="120"/>
      <c r="V82" s="121"/>
      <c r="W82" s="122"/>
      <c r="X82" s="122"/>
      <c r="Y82" s="122"/>
      <c r="Z82" s="122"/>
      <c r="AA82" s="119"/>
    </row>
    <row r="83" spans="9:27" x14ac:dyDescent="0.3">
      <c r="I83" s="72"/>
      <c r="K83" s="32">
        <v>69</v>
      </c>
      <c r="L83" s="119"/>
      <c r="M83" s="119"/>
      <c r="N83" s="119"/>
      <c r="O83" s="117"/>
      <c r="P83" s="117"/>
      <c r="Q83" s="117"/>
      <c r="R83" s="119"/>
      <c r="S83" s="120"/>
      <c r="T83" s="121"/>
      <c r="U83" s="120"/>
      <c r="V83" s="121"/>
      <c r="W83" s="122"/>
      <c r="X83" s="122"/>
      <c r="Y83" s="122"/>
      <c r="Z83" s="122"/>
      <c r="AA83" s="119"/>
    </row>
    <row r="84" spans="9:27" x14ac:dyDescent="0.3">
      <c r="I84" s="72"/>
      <c r="K84" s="32">
        <v>70</v>
      </c>
      <c r="L84" s="119"/>
      <c r="M84" s="119"/>
      <c r="N84" s="119"/>
      <c r="O84" s="117"/>
      <c r="P84" s="117"/>
      <c r="Q84" s="117"/>
      <c r="R84" s="119"/>
      <c r="S84" s="120"/>
      <c r="T84" s="121"/>
      <c r="U84" s="120"/>
      <c r="V84" s="121"/>
      <c r="W84" s="122"/>
      <c r="X84" s="122"/>
      <c r="Y84" s="122"/>
      <c r="Z84" s="122"/>
      <c r="AA84" s="119"/>
    </row>
    <row r="85" spans="9:27" x14ac:dyDescent="0.3">
      <c r="I85" s="72"/>
      <c r="K85" s="32">
        <v>71</v>
      </c>
      <c r="L85" s="119"/>
      <c r="M85" s="119"/>
      <c r="N85" s="119"/>
      <c r="O85" s="117"/>
      <c r="P85" s="117"/>
      <c r="Q85" s="117"/>
      <c r="R85" s="119"/>
      <c r="S85" s="120"/>
      <c r="T85" s="121"/>
      <c r="U85" s="120"/>
      <c r="V85" s="121"/>
      <c r="W85" s="122"/>
      <c r="X85" s="122"/>
      <c r="Y85" s="122"/>
      <c r="Z85" s="122"/>
      <c r="AA85" s="119"/>
    </row>
    <row r="86" spans="9:27" x14ac:dyDescent="0.3">
      <c r="I86" s="72"/>
      <c r="K86" s="32">
        <v>72</v>
      </c>
      <c r="L86" s="119"/>
      <c r="M86" s="119"/>
      <c r="N86" s="119"/>
      <c r="O86" s="117"/>
      <c r="P86" s="117"/>
      <c r="Q86" s="117"/>
      <c r="R86" s="119"/>
      <c r="S86" s="120"/>
      <c r="T86" s="121"/>
      <c r="U86" s="120"/>
      <c r="V86" s="121"/>
      <c r="W86" s="122"/>
      <c r="X86" s="122"/>
      <c r="Y86" s="122"/>
      <c r="Z86" s="122"/>
      <c r="AA86" s="119"/>
    </row>
    <row r="87" spans="9:27" x14ac:dyDescent="0.3">
      <c r="I87" s="72"/>
      <c r="K87" s="32">
        <v>73</v>
      </c>
      <c r="L87" s="119"/>
      <c r="M87" s="119"/>
      <c r="N87" s="119"/>
      <c r="O87" s="117"/>
      <c r="P87" s="117"/>
      <c r="Q87" s="117"/>
      <c r="R87" s="119"/>
      <c r="S87" s="120"/>
      <c r="T87" s="121"/>
      <c r="U87" s="120"/>
      <c r="V87" s="121"/>
      <c r="W87" s="122"/>
      <c r="X87" s="122"/>
      <c r="Y87" s="122"/>
      <c r="Z87" s="122"/>
      <c r="AA87" s="119"/>
    </row>
    <row r="88" spans="9:27" x14ac:dyDescent="0.3">
      <c r="I88" s="72"/>
      <c r="K88" s="32">
        <v>74</v>
      </c>
      <c r="L88" s="119"/>
      <c r="M88" s="119"/>
      <c r="N88" s="119"/>
      <c r="O88" s="117"/>
      <c r="P88" s="117"/>
      <c r="Q88" s="117"/>
      <c r="R88" s="119"/>
      <c r="S88" s="120"/>
      <c r="T88" s="121"/>
      <c r="U88" s="120"/>
      <c r="V88" s="121"/>
      <c r="W88" s="122"/>
      <c r="X88" s="122"/>
      <c r="Y88" s="122"/>
      <c r="Z88" s="122"/>
      <c r="AA88" s="119"/>
    </row>
    <row r="89" spans="9:27" x14ac:dyDescent="0.3">
      <c r="I89" s="72"/>
      <c r="K89" s="32">
        <v>75</v>
      </c>
      <c r="L89" s="119"/>
      <c r="M89" s="119"/>
      <c r="N89" s="119"/>
      <c r="O89" s="117"/>
      <c r="P89" s="117"/>
      <c r="Q89" s="117"/>
      <c r="R89" s="119"/>
      <c r="S89" s="120"/>
      <c r="T89" s="121"/>
      <c r="U89" s="120"/>
      <c r="V89" s="121"/>
      <c r="W89" s="122"/>
      <c r="X89" s="122"/>
      <c r="Y89" s="122"/>
      <c r="Z89" s="122"/>
      <c r="AA89" s="119"/>
    </row>
    <row r="90" spans="9:27" x14ac:dyDescent="0.3">
      <c r="I90" s="72"/>
      <c r="K90" s="32">
        <v>76</v>
      </c>
      <c r="L90" s="119"/>
      <c r="M90" s="119"/>
      <c r="N90" s="119"/>
      <c r="O90" s="117"/>
      <c r="P90" s="117"/>
      <c r="Q90" s="117"/>
      <c r="R90" s="119"/>
      <c r="S90" s="120"/>
      <c r="T90" s="121"/>
      <c r="U90" s="120"/>
      <c r="V90" s="121"/>
      <c r="W90" s="122"/>
      <c r="X90" s="122"/>
      <c r="Y90" s="122"/>
      <c r="Z90" s="122"/>
      <c r="AA90" s="119"/>
    </row>
    <row r="91" spans="9:27" x14ac:dyDescent="0.3">
      <c r="I91" s="72"/>
      <c r="K91" s="32">
        <v>77</v>
      </c>
      <c r="L91" s="119"/>
      <c r="M91" s="119"/>
      <c r="N91" s="119"/>
      <c r="O91" s="117"/>
      <c r="P91" s="117"/>
      <c r="Q91" s="117"/>
      <c r="R91" s="119"/>
      <c r="S91" s="120"/>
      <c r="T91" s="121"/>
      <c r="U91" s="120"/>
      <c r="V91" s="121"/>
      <c r="W91" s="122"/>
      <c r="X91" s="122"/>
      <c r="Y91" s="122"/>
      <c r="Z91" s="122"/>
      <c r="AA91" s="119"/>
    </row>
    <row r="92" spans="9:27" x14ac:dyDescent="0.3">
      <c r="I92" s="72"/>
      <c r="K92" s="32">
        <v>78</v>
      </c>
      <c r="L92" s="119"/>
      <c r="M92" s="119"/>
      <c r="N92" s="119"/>
      <c r="O92" s="117"/>
      <c r="P92" s="117"/>
      <c r="Q92" s="117"/>
      <c r="R92" s="119"/>
      <c r="S92" s="120"/>
      <c r="T92" s="121"/>
      <c r="U92" s="120"/>
      <c r="V92" s="121"/>
      <c r="W92" s="122"/>
      <c r="X92" s="122"/>
      <c r="Y92" s="122"/>
      <c r="Z92" s="122"/>
      <c r="AA92" s="119"/>
    </row>
    <row r="93" spans="9:27" x14ac:dyDescent="0.3">
      <c r="I93" s="72"/>
      <c r="K93" s="32">
        <v>79</v>
      </c>
      <c r="L93" s="119"/>
      <c r="M93" s="119"/>
      <c r="N93" s="119"/>
      <c r="O93" s="117"/>
      <c r="P93" s="117"/>
      <c r="Q93" s="117"/>
      <c r="R93" s="119"/>
      <c r="S93" s="120"/>
      <c r="T93" s="121"/>
      <c r="U93" s="120"/>
      <c r="V93" s="121"/>
      <c r="W93" s="122"/>
      <c r="X93" s="122"/>
      <c r="Y93" s="122"/>
      <c r="Z93" s="122"/>
      <c r="AA93" s="119"/>
    </row>
    <row r="94" spans="9:27" x14ac:dyDescent="0.3">
      <c r="I94" s="72"/>
      <c r="K94" s="32">
        <v>80</v>
      </c>
      <c r="L94" s="119"/>
      <c r="M94" s="119"/>
      <c r="N94" s="119"/>
      <c r="O94" s="117"/>
      <c r="P94" s="117"/>
      <c r="Q94" s="117"/>
      <c r="R94" s="119"/>
      <c r="S94" s="120"/>
      <c r="T94" s="121"/>
      <c r="U94" s="120"/>
      <c r="V94" s="121"/>
      <c r="W94" s="122"/>
      <c r="X94" s="122"/>
      <c r="Y94" s="122"/>
      <c r="Z94" s="122"/>
      <c r="AA94" s="119"/>
    </row>
    <row r="95" spans="9:27" x14ac:dyDescent="0.3">
      <c r="I95" s="72"/>
      <c r="K95" s="32">
        <v>81</v>
      </c>
      <c r="L95" s="119"/>
      <c r="M95" s="119"/>
      <c r="N95" s="119"/>
      <c r="O95" s="117"/>
      <c r="P95" s="117"/>
      <c r="Q95" s="117"/>
      <c r="R95" s="119"/>
      <c r="S95" s="120"/>
      <c r="T95" s="121"/>
      <c r="U95" s="120"/>
      <c r="V95" s="121"/>
      <c r="W95" s="122"/>
      <c r="X95" s="122"/>
      <c r="Y95" s="122"/>
      <c r="Z95" s="122"/>
      <c r="AA95" s="119"/>
    </row>
    <row r="96" spans="9:27" x14ac:dyDescent="0.3">
      <c r="I96" s="72"/>
      <c r="K96" s="32">
        <v>82</v>
      </c>
      <c r="L96" s="119"/>
      <c r="M96" s="119"/>
      <c r="N96" s="119"/>
      <c r="O96" s="117"/>
      <c r="P96" s="117"/>
      <c r="Q96" s="117"/>
      <c r="R96" s="119"/>
      <c r="S96" s="120"/>
      <c r="T96" s="121"/>
      <c r="U96" s="120"/>
      <c r="V96" s="121"/>
      <c r="W96" s="122"/>
      <c r="X96" s="122"/>
      <c r="Y96" s="122"/>
      <c r="Z96" s="122"/>
      <c r="AA96" s="119"/>
    </row>
    <row r="97" spans="9:27" x14ac:dyDescent="0.3">
      <c r="I97" s="72"/>
      <c r="K97" s="32">
        <v>83</v>
      </c>
      <c r="L97" s="119"/>
      <c r="M97" s="119"/>
      <c r="N97" s="119"/>
      <c r="O97" s="117"/>
      <c r="P97" s="117"/>
      <c r="Q97" s="117"/>
      <c r="R97" s="119"/>
      <c r="S97" s="120"/>
      <c r="T97" s="121"/>
      <c r="U97" s="120"/>
      <c r="V97" s="121"/>
      <c r="W97" s="122"/>
      <c r="X97" s="122"/>
      <c r="Y97" s="122"/>
      <c r="Z97" s="122"/>
      <c r="AA97" s="119"/>
    </row>
    <row r="98" spans="9:27" x14ac:dyDescent="0.3">
      <c r="I98" s="72"/>
      <c r="K98" s="32">
        <v>84</v>
      </c>
      <c r="L98" s="119"/>
      <c r="M98" s="119"/>
      <c r="N98" s="119"/>
      <c r="O98" s="117"/>
      <c r="P98" s="117"/>
      <c r="Q98" s="117"/>
      <c r="R98" s="119"/>
      <c r="S98" s="120"/>
      <c r="T98" s="121"/>
      <c r="U98" s="120"/>
      <c r="V98" s="121"/>
      <c r="W98" s="122"/>
      <c r="X98" s="122"/>
      <c r="Y98" s="122"/>
      <c r="Z98" s="122"/>
      <c r="AA98" s="119"/>
    </row>
    <row r="99" spans="9:27" x14ac:dyDescent="0.3">
      <c r="I99" s="72"/>
      <c r="K99" s="32">
        <v>85</v>
      </c>
      <c r="L99" s="119"/>
      <c r="M99" s="119"/>
      <c r="N99" s="119"/>
      <c r="O99" s="117"/>
      <c r="P99" s="117"/>
      <c r="Q99" s="117"/>
      <c r="R99" s="119"/>
      <c r="S99" s="120"/>
      <c r="T99" s="121"/>
      <c r="U99" s="120"/>
      <c r="V99" s="121"/>
      <c r="W99" s="122"/>
      <c r="X99" s="122"/>
      <c r="Y99" s="122"/>
      <c r="Z99" s="122"/>
      <c r="AA99" s="119"/>
    </row>
    <row r="100" spans="9:27" x14ac:dyDescent="0.3">
      <c r="I100" s="72"/>
      <c r="K100" s="32">
        <v>86</v>
      </c>
      <c r="L100" s="119"/>
      <c r="M100" s="119"/>
      <c r="N100" s="119"/>
      <c r="O100" s="117"/>
      <c r="P100" s="117"/>
      <c r="Q100" s="117"/>
      <c r="R100" s="119"/>
      <c r="S100" s="120"/>
      <c r="T100" s="121"/>
      <c r="U100" s="120"/>
      <c r="V100" s="121"/>
      <c r="W100" s="122"/>
      <c r="X100" s="122"/>
      <c r="Y100" s="122"/>
      <c r="Z100" s="122"/>
      <c r="AA100" s="119"/>
    </row>
    <row r="101" spans="9:27" x14ac:dyDescent="0.3">
      <c r="I101" s="72"/>
      <c r="K101" s="32">
        <v>87</v>
      </c>
      <c r="L101" s="119"/>
      <c r="M101" s="119"/>
      <c r="N101" s="119"/>
      <c r="O101" s="117"/>
      <c r="P101" s="117"/>
      <c r="Q101" s="117"/>
      <c r="R101" s="119"/>
      <c r="S101" s="120"/>
      <c r="T101" s="121"/>
      <c r="U101" s="120"/>
      <c r="V101" s="121"/>
      <c r="W101" s="122"/>
      <c r="X101" s="122"/>
      <c r="Y101" s="122"/>
      <c r="Z101" s="122"/>
      <c r="AA101" s="119"/>
    </row>
    <row r="102" spans="9:27" x14ac:dyDescent="0.3">
      <c r="I102" s="72"/>
      <c r="K102" s="32">
        <v>88</v>
      </c>
      <c r="L102" s="119"/>
      <c r="M102" s="119"/>
      <c r="N102" s="119"/>
      <c r="O102" s="117"/>
      <c r="P102" s="117"/>
      <c r="Q102" s="117"/>
      <c r="R102" s="119"/>
      <c r="S102" s="120"/>
      <c r="T102" s="121"/>
      <c r="U102" s="120"/>
      <c r="V102" s="121"/>
      <c r="W102" s="122"/>
      <c r="X102" s="122"/>
      <c r="Y102" s="122"/>
      <c r="Z102" s="122"/>
      <c r="AA102" s="119"/>
    </row>
    <row r="103" spans="9:27" x14ac:dyDescent="0.3">
      <c r="I103" s="72"/>
      <c r="K103" s="32">
        <v>89</v>
      </c>
      <c r="L103" s="119"/>
      <c r="M103" s="119"/>
      <c r="N103" s="119"/>
      <c r="O103" s="117"/>
      <c r="P103" s="117"/>
      <c r="Q103" s="117"/>
      <c r="R103" s="119"/>
      <c r="S103" s="120"/>
      <c r="T103" s="121"/>
      <c r="U103" s="120"/>
      <c r="V103" s="121"/>
      <c r="W103" s="122"/>
      <c r="X103" s="122"/>
      <c r="Y103" s="122"/>
      <c r="Z103" s="122"/>
      <c r="AA103" s="119"/>
    </row>
    <row r="104" spans="9:27" x14ac:dyDescent="0.3">
      <c r="I104" s="72"/>
      <c r="K104" s="32">
        <v>90</v>
      </c>
      <c r="L104" s="119"/>
      <c r="M104" s="119"/>
      <c r="N104" s="119"/>
      <c r="O104" s="117"/>
      <c r="P104" s="117"/>
      <c r="Q104" s="117"/>
      <c r="R104" s="119"/>
      <c r="S104" s="120"/>
      <c r="T104" s="121"/>
      <c r="U104" s="120"/>
      <c r="V104" s="121"/>
      <c r="W104" s="122"/>
      <c r="X104" s="122"/>
      <c r="Y104" s="122"/>
      <c r="Z104" s="122"/>
      <c r="AA104" s="119"/>
    </row>
    <row r="105" spans="9:27" x14ac:dyDescent="0.3">
      <c r="I105" s="72"/>
      <c r="K105" s="32">
        <v>91</v>
      </c>
      <c r="L105" s="119"/>
      <c r="M105" s="119"/>
      <c r="N105" s="119"/>
      <c r="O105" s="117"/>
      <c r="P105" s="117"/>
      <c r="Q105" s="117"/>
      <c r="R105" s="119"/>
      <c r="S105" s="120"/>
      <c r="T105" s="121"/>
      <c r="U105" s="120"/>
      <c r="V105" s="121"/>
      <c r="W105" s="122"/>
      <c r="X105" s="122"/>
      <c r="Y105" s="122"/>
      <c r="Z105" s="122"/>
      <c r="AA105" s="119"/>
    </row>
    <row r="106" spans="9:27" x14ac:dyDescent="0.3">
      <c r="I106" s="72"/>
      <c r="K106" s="32">
        <v>92</v>
      </c>
      <c r="L106" s="119"/>
      <c r="M106" s="119"/>
      <c r="N106" s="119"/>
      <c r="O106" s="117"/>
      <c r="P106" s="117"/>
      <c r="Q106" s="117"/>
      <c r="R106" s="119"/>
      <c r="S106" s="120"/>
      <c r="T106" s="121"/>
      <c r="U106" s="120"/>
      <c r="V106" s="121"/>
      <c r="W106" s="122"/>
      <c r="X106" s="122"/>
      <c r="Y106" s="122"/>
      <c r="Z106" s="122"/>
      <c r="AA106" s="119"/>
    </row>
    <row r="107" spans="9:27" x14ac:dyDescent="0.3">
      <c r="I107" s="72"/>
      <c r="K107" s="32">
        <v>93</v>
      </c>
      <c r="L107" s="119"/>
      <c r="M107" s="119"/>
      <c r="N107" s="119"/>
      <c r="O107" s="117"/>
      <c r="P107" s="117"/>
      <c r="Q107" s="117"/>
      <c r="R107" s="119"/>
      <c r="S107" s="120"/>
      <c r="T107" s="121"/>
      <c r="U107" s="120"/>
      <c r="V107" s="121"/>
      <c r="W107" s="122"/>
      <c r="X107" s="122"/>
      <c r="Y107" s="122"/>
      <c r="Z107" s="122"/>
      <c r="AA107" s="119"/>
    </row>
    <row r="108" spans="9:27" x14ac:dyDescent="0.3">
      <c r="I108" s="72"/>
      <c r="K108" s="32">
        <v>94</v>
      </c>
      <c r="L108" s="119"/>
      <c r="M108" s="119"/>
      <c r="N108" s="119"/>
      <c r="O108" s="117"/>
      <c r="P108" s="117"/>
      <c r="Q108" s="117"/>
      <c r="R108" s="119"/>
      <c r="S108" s="120"/>
      <c r="T108" s="121"/>
      <c r="U108" s="120"/>
      <c r="V108" s="121"/>
      <c r="W108" s="122"/>
      <c r="X108" s="122"/>
      <c r="Y108" s="122"/>
      <c r="Z108" s="122"/>
      <c r="AA108" s="119"/>
    </row>
    <row r="109" spans="9:27" x14ac:dyDescent="0.3">
      <c r="I109" s="72"/>
      <c r="K109" s="32">
        <v>95</v>
      </c>
      <c r="L109" s="119"/>
      <c r="M109" s="119"/>
      <c r="N109" s="119"/>
      <c r="O109" s="117"/>
      <c r="P109" s="117"/>
      <c r="Q109" s="117"/>
      <c r="R109" s="119"/>
      <c r="S109" s="120"/>
      <c r="T109" s="121"/>
      <c r="U109" s="120"/>
      <c r="V109" s="121"/>
      <c r="W109" s="122"/>
      <c r="X109" s="122"/>
      <c r="Y109" s="122"/>
      <c r="Z109" s="122"/>
      <c r="AA109" s="119"/>
    </row>
    <row r="110" spans="9:27" x14ac:dyDescent="0.3">
      <c r="I110" s="72"/>
      <c r="K110" s="32">
        <v>96</v>
      </c>
      <c r="L110" s="119"/>
      <c r="M110" s="119"/>
      <c r="N110" s="119"/>
      <c r="O110" s="117"/>
      <c r="P110" s="117"/>
      <c r="Q110" s="117"/>
      <c r="R110" s="119"/>
      <c r="S110" s="120"/>
      <c r="T110" s="121"/>
      <c r="U110" s="120"/>
      <c r="V110" s="121"/>
      <c r="W110" s="122"/>
      <c r="X110" s="122"/>
      <c r="Y110" s="122"/>
      <c r="Z110" s="122"/>
      <c r="AA110" s="119"/>
    </row>
    <row r="111" spans="9:27" x14ac:dyDescent="0.3">
      <c r="I111" s="72"/>
      <c r="K111" s="32">
        <v>97</v>
      </c>
      <c r="L111" s="119"/>
      <c r="M111" s="119"/>
      <c r="N111" s="119"/>
      <c r="O111" s="117"/>
      <c r="P111" s="117"/>
      <c r="Q111" s="117"/>
      <c r="R111" s="119"/>
      <c r="S111" s="120"/>
      <c r="T111" s="121"/>
      <c r="U111" s="120"/>
      <c r="V111" s="121"/>
      <c r="W111" s="122"/>
      <c r="X111" s="122"/>
      <c r="Y111" s="122"/>
      <c r="Z111" s="122"/>
      <c r="AA111" s="119"/>
    </row>
    <row r="112" spans="9:27" x14ac:dyDescent="0.3">
      <c r="I112" s="72"/>
      <c r="K112" s="32">
        <v>98</v>
      </c>
      <c r="L112" s="119"/>
      <c r="M112" s="119"/>
      <c r="N112" s="119"/>
      <c r="O112" s="117"/>
      <c r="P112" s="117"/>
      <c r="Q112" s="117"/>
      <c r="R112" s="119"/>
      <c r="S112" s="120"/>
      <c r="T112" s="121"/>
      <c r="U112" s="120"/>
      <c r="V112" s="121"/>
      <c r="W112" s="122"/>
      <c r="X112" s="122"/>
      <c r="Y112" s="122"/>
      <c r="Z112" s="122"/>
      <c r="AA112" s="119"/>
    </row>
    <row r="113" spans="9:27" x14ac:dyDescent="0.3">
      <c r="I113" s="72"/>
      <c r="K113" s="32">
        <v>99</v>
      </c>
      <c r="L113" s="119"/>
      <c r="M113" s="119"/>
      <c r="N113" s="119"/>
      <c r="O113" s="117"/>
      <c r="P113" s="117"/>
      <c r="Q113" s="117"/>
      <c r="R113" s="119"/>
      <c r="S113" s="120"/>
      <c r="T113" s="121"/>
      <c r="U113" s="120"/>
      <c r="V113" s="121"/>
      <c r="W113" s="122"/>
      <c r="X113" s="122"/>
      <c r="Y113" s="122"/>
      <c r="Z113" s="122"/>
      <c r="AA113" s="119"/>
    </row>
    <row r="114" spans="9:27" x14ac:dyDescent="0.3">
      <c r="I114" s="72"/>
      <c r="K114" s="32">
        <v>100</v>
      </c>
      <c r="L114" s="119"/>
      <c r="M114" s="119"/>
      <c r="N114" s="119"/>
      <c r="O114" s="117"/>
      <c r="P114" s="117"/>
      <c r="Q114" s="117"/>
      <c r="R114" s="119"/>
      <c r="S114" s="120"/>
      <c r="T114" s="121"/>
      <c r="U114" s="120"/>
      <c r="V114" s="121"/>
      <c r="W114" s="122"/>
      <c r="X114" s="122"/>
      <c r="Y114" s="122"/>
      <c r="Z114" s="122"/>
      <c r="AA114" s="119"/>
    </row>
    <row r="115" spans="9:27" x14ac:dyDescent="0.3">
      <c r="I115" s="72"/>
      <c r="K115" s="32">
        <v>101</v>
      </c>
      <c r="L115" s="119"/>
      <c r="M115" s="119"/>
      <c r="N115" s="119"/>
      <c r="O115" s="117"/>
      <c r="P115" s="117"/>
      <c r="Q115" s="117"/>
      <c r="R115" s="119"/>
      <c r="S115" s="120"/>
      <c r="T115" s="121"/>
      <c r="U115" s="120"/>
      <c r="V115" s="121"/>
      <c r="W115" s="122"/>
      <c r="X115" s="122"/>
      <c r="Y115" s="122"/>
      <c r="Z115" s="122"/>
      <c r="AA115" s="119"/>
    </row>
    <row r="116" spans="9:27" x14ac:dyDescent="0.3">
      <c r="I116" s="72"/>
      <c r="K116" s="32">
        <v>102</v>
      </c>
      <c r="L116" s="119"/>
      <c r="M116" s="119"/>
      <c r="N116" s="119"/>
      <c r="O116" s="117"/>
      <c r="P116" s="117"/>
      <c r="Q116" s="117"/>
      <c r="R116" s="119"/>
      <c r="S116" s="120"/>
      <c r="T116" s="121"/>
      <c r="U116" s="120"/>
      <c r="V116" s="121"/>
      <c r="W116" s="122"/>
      <c r="X116" s="122"/>
      <c r="Y116" s="122"/>
      <c r="Z116" s="122"/>
      <c r="AA116" s="119"/>
    </row>
    <row r="117" spans="9:27" x14ac:dyDescent="0.3">
      <c r="I117" s="72"/>
      <c r="K117" s="32">
        <v>103</v>
      </c>
      <c r="L117" s="119"/>
      <c r="M117" s="119"/>
      <c r="N117" s="119"/>
      <c r="O117" s="117"/>
      <c r="P117" s="117"/>
      <c r="Q117" s="117"/>
      <c r="R117" s="119"/>
      <c r="S117" s="120"/>
      <c r="T117" s="121"/>
      <c r="U117" s="120"/>
      <c r="V117" s="121"/>
      <c r="W117" s="122"/>
      <c r="X117" s="122"/>
      <c r="Y117" s="122"/>
      <c r="Z117" s="122"/>
      <c r="AA117" s="119"/>
    </row>
    <row r="118" spans="9:27" x14ac:dyDescent="0.3">
      <c r="I118" s="72"/>
      <c r="K118" s="32">
        <v>104</v>
      </c>
      <c r="L118" s="119"/>
      <c r="M118" s="119"/>
      <c r="N118" s="119"/>
      <c r="O118" s="117"/>
      <c r="P118" s="117"/>
      <c r="Q118" s="117"/>
      <c r="R118" s="119"/>
      <c r="S118" s="120"/>
      <c r="T118" s="121"/>
      <c r="U118" s="120"/>
      <c r="V118" s="121"/>
      <c r="W118" s="122"/>
      <c r="X118" s="122"/>
      <c r="Y118" s="122"/>
      <c r="Z118" s="122"/>
      <c r="AA118" s="119"/>
    </row>
    <row r="119" spans="9:27" x14ac:dyDescent="0.3">
      <c r="I119" s="72"/>
      <c r="K119" s="32">
        <v>105</v>
      </c>
      <c r="L119" s="119"/>
      <c r="M119" s="119"/>
      <c r="N119" s="119"/>
      <c r="O119" s="117"/>
      <c r="P119" s="117"/>
      <c r="Q119" s="117"/>
      <c r="R119" s="119"/>
      <c r="S119" s="120"/>
      <c r="T119" s="121"/>
      <c r="U119" s="120"/>
      <c r="V119" s="121"/>
      <c r="W119" s="122"/>
      <c r="X119" s="122"/>
      <c r="Y119" s="122"/>
      <c r="Z119" s="122"/>
      <c r="AA119" s="119"/>
    </row>
    <row r="120" spans="9:27" x14ac:dyDescent="0.3">
      <c r="I120" s="72"/>
      <c r="K120" s="32">
        <v>106</v>
      </c>
      <c r="L120" s="119"/>
      <c r="M120" s="119"/>
      <c r="N120" s="119"/>
      <c r="O120" s="117"/>
      <c r="P120" s="117"/>
      <c r="Q120" s="117"/>
      <c r="R120" s="119"/>
      <c r="S120" s="120"/>
      <c r="T120" s="121"/>
      <c r="U120" s="120"/>
      <c r="V120" s="121"/>
      <c r="W120" s="122"/>
      <c r="X120" s="122"/>
      <c r="Y120" s="122"/>
      <c r="Z120" s="122"/>
      <c r="AA120" s="119"/>
    </row>
    <row r="121" spans="9:27" x14ac:dyDescent="0.3">
      <c r="I121" s="72"/>
      <c r="K121" s="32">
        <v>107</v>
      </c>
      <c r="L121" s="119"/>
      <c r="M121" s="119"/>
      <c r="N121" s="119"/>
      <c r="O121" s="117"/>
      <c r="P121" s="117"/>
      <c r="Q121" s="117"/>
      <c r="R121" s="119"/>
      <c r="S121" s="120"/>
      <c r="T121" s="121"/>
      <c r="U121" s="120"/>
      <c r="V121" s="121"/>
      <c r="W121" s="122"/>
      <c r="X121" s="122"/>
      <c r="Y121" s="122"/>
      <c r="Z121" s="122"/>
      <c r="AA121" s="119"/>
    </row>
    <row r="122" spans="9:27" x14ac:dyDescent="0.3">
      <c r="I122" s="72"/>
      <c r="K122" s="32">
        <v>108</v>
      </c>
      <c r="L122" s="119"/>
      <c r="M122" s="119"/>
      <c r="N122" s="119"/>
      <c r="O122" s="117"/>
      <c r="P122" s="117"/>
      <c r="Q122" s="117"/>
      <c r="R122" s="119"/>
      <c r="S122" s="120"/>
      <c r="T122" s="121"/>
      <c r="U122" s="120"/>
      <c r="V122" s="121"/>
      <c r="W122" s="122"/>
      <c r="X122" s="122"/>
      <c r="Y122" s="122"/>
      <c r="Z122" s="122"/>
      <c r="AA122" s="119"/>
    </row>
    <row r="123" spans="9:27" x14ac:dyDescent="0.3">
      <c r="I123" s="72"/>
      <c r="K123" s="32">
        <v>109</v>
      </c>
      <c r="L123" s="119"/>
      <c r="M123" s="119"/>
      <c r="N123" s="119"/>
      <c r="O123" s="117"/>
      <c r="P123" s="117"/>
      <c r="Q123" s="117"/>
      <c r="R123" s="119"/>
      <c r="S123" s="120"/>
      <c r="T123" s="121"/>
      <c r="U123" s="120"/>
      <c r="V123" s="121"/>
      <c r="W123" s="122"/>
      <c r="X123" s="122"/>
      <c r="Y123" s="122"/>
      <c r="Z123" s="122"/>
      <c r="AA123" s="119"/>
    </row>
    <row r="124" spans="9:27" x14ac:dyDescent="0.3">
      <c r="I124" s="72"/>
      <c r="K124" s="32">
        <v>110</v>
      </c>
      <c r="L124" s="119"/>
      <c r="M124" s="119"/>
      <c r="N124" s="119"/>
      <c r="O124" s="117"/>
      <c r="P124" s="117"/>
      <c r="Q124" s="117"/>
      <c r="R124" s="119"/>
      <c r="S124" s="120"/>
      <c r="T124" s="121"/>
      <c r="U124" s="120"/>
      <c r="V124" s="121"/>
      <c r="W124" s="122"/>
      <c r="X124" s="122"/>
      <c r="Y124" s="122"/>
      <c r="Z124" s="122"/>
      <c r="AA124" s="119"/>
    </row>
    <row r="125" spans="9:27" x14ac:dyDescent="0.3">
      <c r="I125" s="72"/>
      <c r="K125" s="32">
        <v>111</v>
      </c>
      <c r="L125" s="119"/>
      <c r="M125" s="119"/>
      <c r="N125" s="119"/>
      <c r="O125" s="117"/>
      <c r="P125" s="117"/>
      <c r="Q125" s="117"/>
      <c r="R125" s="119"/>
      <c r="S125" s="120"/>
      <c r="T125" s="121"/>
      <c r="U125" s="120"/>
      <c r="V125" s="121"/>
      <c r="W125" s="122"/>
      <c r="X125" s="122"/>
      <c r="Y125" s="122"/>
      <c r="Z125" s="122"/>
      <c r="AA125" s="119"/>
    </row>
    <row r="126" spans="9:27" x14ac:dyDescent="0.3">
      <c r="I126" s="72"/>
      <c r="K126" s="32">
        <v>112</v>
      </c>
      <c r="L126" s="119"/>
      <c r="M126" s="119"/>
      <c r="N126" s="119"/>
      <c r="O126" s="117"/>
      <c r="P126" s="117"/>
      <c r="Q126" s="117"/>
      <c r="R126" s="119"/>
      <c r="S126" s="120"/>
      <c r="T126" s="121"/>
      <c r="U126" s="120"/>
      <c r="V126" s="121"/>
      <c r="W126" s="122"/>
      <c r="X126" s="122"/>
      <c r="Y126" s="122"/>
      <c r="Z126" s="122"/>
      <c r="AA126" s="119"/>
    </row>
    <row r="127" spans="9:27" x14ac:dyDescent="0.3">
      <c r="I127" s="72"/>
      <c r="K127" s="32">
        <v>113</v>
      </c>
      <c r="L127" s="119"/>
      <c r="M127" s="119"/>
      <c r="N127" s="119"/>
      <c r="O127" s="117"/>
      <c r="P127" s="117"/>
      <c r="Q127" s="117"/>
      <c r="R127" s="119"/>
      <c r="S127" s="120"/>
      <c r="T127" s="121"/>
      <c r="U127" s="120"/>
      <c r="V127" s="121"/>
      <c r="W127" s="122"/>
      <c r="X127" s="122"/>
      <c r="Y127" s="122"/>
      <c r="Z127" s="122"/>
      <c r="AA127" s="119"/>
    </row>
    <row r="128" spans="9:27" x14ac:dyDescent="0.3">
      <c r="I128" s="72"/>
      <c r="K128" s="32">
        <v>114</v>
      </c>
      <c r="L128" s="119"/>
      <c r="M128" s="119"/>
      <c r="N128" s="119"/>
      <c r="O128" s="117"/>
      <c r="P128" s="117"/>
      <c r="Q128" s="117"/>
      <c r="R128" s="119"/>
      <c r="S128" s="120"/>
      <c r="T128" s="121"/>
      <c r="U128" s="120"/>
      <c r="V128" s="121"/>
      <c r="W128" s="122"/>
      <c r="X128" s="122"/>
      <c r="Y128" s="122"/>
      <c r="Z128" s="122"/>
      <c r="AA128" s="119"/>
    </row>
    <row r="129" spans="9:27" x14ac:dyDescent="0.3">
      <c r="I129" s="72"/>
      <c r="K129" s="32">
        <v>115</v>
      </c>
      <c r="L129" s="119"/>
      <c r="M129" s="119"/>
      <c r="N129" s="119"/>
      <c r="O129" s="117"/>
      <c r="P129" s="117"/>
      <c r="Q129" s="117"/>
      <c r="R129" s="119"/>
      <c r="S129" s="120"/>
      <c r="T129" s="121"/>
      <c r="U129" s="120"/>
      <c r="V129" s="121"/>
      <c r="W129" s="122"/>
      <c r="X129" s="122"/>
      <c r="Y129" s="122"/>
      <c r="Z129" s="122"/>
      <c r="AA129" s="119"/>
    </row>
    <row r="130" spans="9:27" x14ac:dyDescent="0.3">
      <c r="I130" s="72"/>
      <c r="K130" s="32">
        <v>116</v>
      </c>
      <c r="L130" s="119"/>
      <c r="M130" s="119"/>
      <c r="N130" s="119"/>
      <c r="O130" s="117"/>
      <c r="P130" s="117"/>
      <c r="Q130" s="117"/>
      <c r="R130" s="119"/>
      <c r="S130" s="120"/>
      <c r="T130" s="121"/>
      <c r="U130" s="120"/>
      <c r="V130" s="121"/>
      <c r="W130" s="122"/>
      <c r="X130" s="122"/>
      <c r="Y130" s="122"/>
      <c r="Z130" s="122"/>
      <c r="AA130" s="119"/>
    </row>
    <row r="131" spans="9:27" x14ac:dyDescent="0.3">
      <c r="I131" s="72"/>
      <c r="K131" s="32">
        <v>117</v>
      </c>
      <c r="L131" s="119"/>
      <c r="M131" s="119"/>
      <c r="N131" s="119"/>
      <c r="O131" s="117"/>
      <c r="P131" s="117"/>
      <c r="Q131" s="117"/>
      <c r="R131" s="119"/>
      <c r="S131" s="120"/>
      <c r="T131" s="121"/>
      <c r="U131" s="120"/>
      <c r="V131" s="121"/>
      <c r="W131" s="122"/>
      <c r="X131" s="122"/>
      <c r="Y131" s="122"/>
      <c r="Z131" s="122"/>
      <c r="AA131" s="119"/>
    </row>
    <row r="132" spans="9:27" x14ac:dyDescent="0.3">
      <c r="I132" s="72"/>
      <c r="K132" s="32">
        <v>118</v>
      </c>
      <c r="L132" s="119"/>
      <c r="M132" s="119"/>
      <c r="N132" s="119"/>
      <c r="O132" s="117"/>
      <c r="P132" s="117"/>
      <c r="Q132" s="117"/>
      <c r="R132" s="119"/>
      <c r="S132" s="120"/>
      <c r="T132" s="121"/>
      <c r="U132" s="120"/>
      <c r="V132" s="121"/>
      <c r="W132" s="122"/>
      <c r="X132" s="122"/>
      <c r="Y132" s="122"/>
      <c r="Z132" s="122"/>
      <c r="AA132" s="119"/>
    </row>
    <row r="133" spans="9:27" x14ac:dyDescent="0.3">
      <c r="I133" s="72"/>
      <c r="K133" s="32">
        <v>119</v>
      </c>
      <c r="L133" s="119"/>
      <c r="M133" s="119"/>
      <c r="N133" s="119"/>
      <c r="O133" s="117"/>
      <c r="P133" s="117"/>
      <c r="Q133" s="117"/>
      <c r="R133" s="119"/>
      <c r="S133" s="120"/>
      <c r="T133" s="121"/>
      <c r="U133" s="120"/>
      <c r="V133" s="121"/>
      <c r="W133" s="122"/>
      <c r="X133" s="122"/>
      <c r="Y133" s="122"/>
      <c r="Z133" s="122"/>
      <c r="AA133" s="119"/>
    </row>
    <row r="134" spans="9:27" x14ac:dyDescent="0.3">
      <c r="I134" s="72"/>
      <c r="K134" s="32">
        <v>120</v>
      </c>
      <c r="L134" s="119"/>
      <c r="M134" s="119"/>
      <c r="N134" s="119"/>
      <c r="O134" s="117"/>
      <c r="P134" s="117"/>
      <c r="Q134" s="117"/>
      <c r="R134" s="119"/>
      <c r="S134" s="120"/>
      <c r="T134" s="121"/>
      <c r="U134" s="120"/>
      <c r="V134" s="121"/>
      <c r="W134" s="122"/>
      <c r="X134" s="122"/>
      <c r="Y134" s="122"/>
      <c r="Z134" s="122"/>
      <c r="AA134" s="119"/>
    </row>
    <row r="135" spans="9:27" x14ac:dyDescent="0.3">
      <c r="I135" s="72"/>
      <c r="K135" s="32">
        <v>121</v>
      </c>
      <c r="L135" s="119"/>
      <c r="M135" s="119"/>
      <c r="N135" s="119"/>
      <c r="O135" s="117"/>
      <c r="P135" s="117"/>
      <c r="Q135" s="117"/>
      <c r="R135" s="119"/>
      <c r="S135" s="120"/>
      <c r="T135" s="121"/>
      <c r="U135" s="120"/>
      <c r="V135" s="121"/>
      <c r="W135" s="122"/>
      <c r="X135" s="122"/>
      <c r="Y135" s="122"/>
      <c r="Z135" s="122"/>
      <c r="AA135" s="119"/>
    </row>
    <row r="136" spans="9:27" x14ac:dyDescent="0.3">
      <c r="I136" s="72"/>
      <c r="K136" s="32">
        <v>122</v>
      </c>
      <c r="L136" s="119"/>
      <c r="M136" s="119"/>
      <c r="N136" s="119"/>
      <c r="O136" s="117"/>
      <c r="P136" s="117"/>
      <c r="Q136" s="117"/>
      <c r="R136" s="119"/>
      <c r="S136" s="120"/>
      <c r="T136" s="121"/>
      <c r="U136" s="120"/>
      <c r="V136" s="121"/>
      <c r="W136" s="122"/>
      <c r="X136" s="122"/>
      <c r="Y136" s="122"/>
      <c r="Z136" s="122"/>
      <c r="AA136" s="119"/>
    </row>
    <row r="137" spans="9:27" x14ac:dyDescent="0.3">
      <c r="I137" s="72"/>
      <c r="K137" s="32">
        <v>123</v>
      </c>
      <c r="L137" s="119"/>
      <c r="M137" s="119"/>
      <c r="N137" s="119"/>
      <c r="O137" s="117"/>
      <c r="P137" s="117"/>
      <c r="Q137" s="117"/>
      <c r="R137" s="119"/>
      <c r="S137" s="120"/>
      <c r="T137" s="121"/>
      <c r="U137" s="120"/>
      <c r="V137" s="121"/>
      <c r="W137" s="122"/>
      <c r="X137" s="122"/>
      <c r="Y137" s="122"/>
      <c r="Z137" s="122"/>
      <c r="AA137" s="119"/>
    </row>
    <row r="138" spans="9:27" x14ac:dyDescent="0.3">
      <c r="I138" s="72"/>
      <c r="K138" s="32">
        <v>124</v>
      </c>
      <c r="L138" s="119"/>
      <c r="M138" s="119"/>
      <c r="N138" s="119"/>
      <c r="O138" s="117"/>
      <c r="P138" s="117"/>
      <c r="Q138" s="117"/>
      <c r="R138" s="119"/>
      <c r="S138" s="120"/>
      <c r="T138" s="121"/>
      <c r="U138" s="120"/>
      <c r="V138" s="121"/>
      <c r="W138" s="122"/>
      <c r="X138" s="122"/>
      <c r="Y138" s="122"/>
      <c r="Z138" s="122"/>
      <c r="AA138" s="119"/>
    </row>
    <row r="139" spans="9:27" x14ac:dyDescent="0.3">
      <c r="I139" s="72"/>
      <c r="K139" s="32">
        <v>125</v>
      </c>
      <c r="L139" s="119"/>
      <c r="M139" s="119"/>
      <c r="N139" s="119"/>
      <c r="O139" s="117"/>
      <c r="P139" s="117"/>
      <c r="Q139" s="117"/>
      <c r="R139" s="119"/>
      <c r="S139" s="120"/>
      <c r="T139" s="121"/>
      <c r="U139" s="120"/>
      <c r="V139" s="121"/>
      <c r="W139" s="122"/>
      <c r="X139" s="122"/>
      <c r="Y139" s="122"/>
      <c r="Z139" s="122"/>
      <c r="AA139" s="119"/>
    </row>
    <row r="140" spans="9:27" x14ac:dyDescent="0.3">
      <c r="I140" s="72"/>
      <c r="K140" s="32">
        <v>126</v>
      </c>
      <c r="L140" s="119"/>
      <c r="M140" s="119"/>
      <c r="N140" s="119"/>
      <c r="O140" s="117"/>
      <c r="P140" s="117"/>
      <c r="Q140" s="117"/>
      <c r="R140" s="119"/>
      <c r="S140" s="120"/>
      <c r="T140" s="121"/>
      <c r="U140" s="120"/>
      <c r="V140" s="121"/>
      <c r="W140" s="122"/>
      <c r="X140" s="122"/>
      <c r="Y140" s="122"/>
      <c r="Z140" s="122"/>
      <c r="AA140" s="119"/>
    </row>
    <row r="141" spans="9:27" x14ac:dyDescent="0.3">
      <c r="I141" s="72"/>
      <c r="K141" s="32">
        <v>127</v>
      </c>
      <c r="L141" s="119"/>
      <c r="M141" s="119"/>
      <c r="N141" s="119"/>
      <c r="O141" s="117"/>
      <c r="P141" s="117"/>
      <c r="Q141" s="117"/>
      <c r="R141" s="119"/>
      <c r="S141" s="120"/>
      <c r="T141" s="121"/>
      <c r="U141" s="120"/>
      <c r="V141" s="121"/>
      <c r="W141" s="122"/>
      <c r="X141" s="122"/>
      <c r="Y141" s="122"/>
      <c r="Z141" s="122"/>
      <c r="AA141" s="119"/>
    </row>
    <row r="142" spans="9:27" x14ac:dyDescent="0.3">
      <c r="I142" s="72"/>
      <c r="K142" s="32">
        <v>128</v>
      </c>
      <c r="L142" s="119"/>
      <c r="M142" s="119"/>
      <c r="N142" s="119"/>
      <c r="O142" s="117"/>
      <c r="P142" s="117"/>
      <c r="Q142" s="117"/>
      <c r="R142" s="119"/>
      <c r="S142" s="120"/>
      <c r="T142" s="121"/>
      <c r="U142" s="120"/>
      <c r="V142" s="121"/>
      <c r="W142" s="122"/>
      <c r="X142" s="122"/>
      <c r="Y142" s="122"/>
      <c r="Z142" s="122"/>
      <c r="AA142" s="119"/>
    </row>
    <row r="143" spans="9:27" x14ac:dyDescent="0.3">
      <c r="I143" s="72"/>
      <c r="K143" s="32">
        <v>129</v>
      </c>
      <c r="L143" s="119"/>
      <c r="M143" s="119"/>
      <c r="N143" s="119"/>
      <c r="O143" s="117"/>
      <c r="P143" s="117"/>
      <c r="Q143" s="117"/>
      <c r="R143" s="119"/>
      <c r="S143" s="120"/>
      <c r="T143" s="121"/>
      <c r="U143" s="120"/>
      <c r="V143" s="121"/>
      <c r="W143" s="122"/>
      <c r="X143" s="122"/>
      <c r="Y143" s="122"/>
      <c r="Z143" s="122"/>
      <c r="AA143" s="119"/>
    </row>
    <row r="144" spans="9:27" x14ac:dyDescent="0.3">
      <c r="I144" s="72"/>
      <c r="K144" s="32">
        <v>130</v>
      </c>
      <c r="L144" s="119"/>
      <c r="M144" s="119"/>
      <c r="N144" s="119"/>
      <c r="O144" s="117"/>
      <c r="P144" s="117"/>
      <c r="Q144" s="117"/>
      <c r="R144" s="119"/>
      <c r="S144" s="120"/>
      <c r="T144" s="121"/>
      <c r="U144" s="120"/>
      <c r="V144" s="121"/>
      <c r="W144" s="122"/>
      <c r="X144" s="122"/>
      <c r="Y144" s="122"/>
      <c r="Z144" s="122"/>
      <c r="AA144" s="119"/>
    </row>
    <row r="145" spans="9:27" x14ac:dyDescent="0.3">
      <c r="I145" s="72"/>
      <c r="K145" s="32">
        <v>131</v>
      </c>
      <c r="L145" s="119"/>
      <c r="M145" s="119"/>
      <c r="N145" s="119"/>
      <c r="O145" s="117"/>
      <c r="P145" s="117"/>
      <c r="Q145" s="117"/>
      <c r="R145" s="119"/>
      <c r="S145" s="120"/>
      <c r="T145" s="121"/>
      <c r="U145" s="120"/>
      <c r="V145" s="121"/>
      <c r="W145" s="122"/>
      <c r="X145" s="122"/>
      <c r="Y145" s="122"/>
      <c r="Z145" s="122"/>
      <c r="AA145" s="119"/>
    </row>
    <row r="146" spans="9:27" x14ac:dyDescent="0.3">
      <c r="I146" s="72"/>
      <c r="K146" s="32">
        <v>132</v>
      </c>
      <c r="L146" s="119"/>
      <c r="M146" s="119"/>
      <c r="N146" s="119"/>
      <c r="O146" s="117"/>
      <c r="P146" s="117"/>
      <c r="Q146" s="117"/>
      <c r="R146" s="119"/>
      <c r="S146" s="120"/>
      <c r="T146" s="121"/>
      <c r="U146" s="120"/>
      <c r="V146" s="121"/>
      <c r="W146" s="122"/>
      <c r="X146" s="122"/>
      <c r="Y146" s="122"/>
      <c r="Z146" s="122"/>
      <c r="AA146" s="119"/>
    </row>
    <row r="147" spans="9:27" x14ac:dyDescent="0.3">
      <c r="I147" s="72"/>
      <c r="K147" s="32">
        <v>133</v>
      </c>
      <c r="L147" s="119"/>
      <c r="M147" s="119"/>
      <c r="N147" s="119"/>
      <c r="O147" s="117"/>
      <c r="P147" s="117"/>
      <c r="Q147" s="117"/>
      <c r="R147" s="119"/>
      <c r="S147" s="120"/>
      <c r="T147" s="121"/>
      <c r="U147" s="120"/>
      <c r="V147" s="121"/>
      <c r="W147" s="122"/>
      <c r="X147" s="122"/>
      <c r="Y147" s="122"/>
      <c r="Z147" s="122"/>
      <c r="AA147" s="119"/>
    </row>
    <row r="148" spans="9:27" x14ac:dyDescent="0.3">
      <c r="I148" s="72"/>
      <c r="K148" s="32">
        <v>134</v>
      </c>
      <c r="L148" s="119"/>
      <c r="M148" s="119"/>
      <c r="N148" s="119"/>
      <c r="O148" s="117"/>
      <c r="P148" s="117"/>
      <c r="Q148" s="117"/>
      <c r="R148" s="119"/>
      <c r="S148" s="120"/>
      <c r="T148" s="121"/>
      <c r="U148" s="120"/>
      <c r="V148" s="121"/>
      <c r="W148" s="122"/>
      <c r="X148" s="122"/>
      <c r="Y148" s="122"/>
      <c r="Z148" s="122"/>
      <c r="AA148" s="119"/>
    </row>
    <row r="149" spans="9:27" x14ac:dyDescent="0.3">
      <c r="I149" s="72"/>
      <c r="K149" s="32">
        <v>135</v>
      </c>
      <c r="L149" s="119"/>
      <c r="M149" s="119"/>
      <c r="N149" s="119"/>
      <c r="O149" s="117"/>
      <c r="P149" s="117"/>
      <c r="Q149" s="117"/>
      <c r="R149" s="119"/>
      <c r="S149" s="120"/>
      <c r="T149" s="121"/>
      <c r="U149" s="120"/>
      <c r="V149" s="121"/>
      <c r="W149" s="122"/>
      <c r="X149" s="122"/>
      <c r="Y149" s="122"/>
      <c r="Z149" s="122"/>
      <c r="AA149" s="119"/>
    </row>
    <row r="150" spans="9:27" x14ac:dyDescent="0.3">
      <c r="I150" s="72"/>
      <c r="K150" s="32">
        <v>136</v>
      </c>
      <c r="L150" s="119"/>
      <c r="M150" s="119"/>
      <c r="N150" s="119"/>
      <c r="O150" s="117"/>
      <c r="P150" s="117"/>
      <c r="Q150" s="117"/>
      <c r="R150" s="119"/>
      <c r="S150" s="120"/>
      <c r="T150" s="121"/>
      <c r="U150" s="120"/>
      <c r="V150" s="121"/>
      <c r="W150" s="122"/>
      <c r="X150" s="122"/>
      <c r="Y150" s="122"/>
      <c r="Z150" s="122"/>
      <c r="AA150" s="119"/>
    </row>
    <row r="151" spans="9:27" x14ac:dyDescent="0.3">
      <c r="I151" s="72"/>
      <c r="K151" s="32">
        <v>137</v>
      </c>
      <c r="L151" s="119"/>
      <c r="M151" s="119"/>
      <c r="N151" s="119"/>
      <c r="O151" s="117"/>
      <c r="P151" s="117"/>
      <c r="Q151" s="117"/>
      <c r="R151" s="119"/>
      <c r="S151" s="120"/>
      <c r="T151" s="121"/>
      <c r="U151" s="120"/>
      <c r="V151" s="121"/>
      <c r="W151" s="122"/>
      <c r="X151" s="122"/>
      <c r="Y151" s="122"/>
      <c r="Z151" s="122"/>
      <c r="AA151" s="119"/>
    </row>
    <row r="152" spans="9:27" x14ac:dyDescent="0.3">
      <c r="I152" s="72"/>
      <c r="K152" s="32">
        <v>138</v>
      </c>
      <c r="L152" s="119"/>
      <c r="M152" s="119"/>
      <c r="N152" s="119"/>
      <c r="O152" s="117"/>
      <c r="P152" s="117"/>
      <c r="Q152" s="117"/>
      <c r="R152" s="119"/>
      <c r="S152" s="120"/>
      <c r="T152" s="121"/>
      <c r="U152" s="120"/>
      <c r="V152" s="121"/>
      <c r="W152" s="122"/>
      <c r="X152" s="122"/>
      <c r="Y152" s="122"/>
      <c r="Z152" s="122"/>
      <c r="AA152" s="119"/>
    </row>
    <row r="153" spans="9:27" x14ac:dyDescent="0.3">
      <c r="I153" s="72"/>
      <c r="K153" s="32">
        <v>139</v>
      </c>
      <c r="L153" s="119"/>
      <c r="M153" s="119"/>
      <c r="N153" s="119"/>
      <c r="O153" s="117"/>
      <c r="P153" s="117"/>
      <c r="Q153" s="117"/>
      <c r="R153" s="119"/>
      <c r="S153" s="120"/>
      <c r="T153" s="121"/>
      <c r="U153" s="120"/>
      <c r="V153" s="121"/>
      <c r="W153" s="122"/>
      <c r="X153" s="122"/>
      <c r="Y153" s="122"/>
      <c r="Z153" s="122"/>
      <c r="AA153" s="119"/>
    </row>
    <row r="154" spans="9:27" x14ac:dyDescent="0.3">
      <c r="I154" s="72"/>
      <c r="K154" s="32">
        <v>140</v>
      </c>
      <c r="L154" s="119"/>
      <c r="M154" s="119"/>
      <c r="N154" s="119"/>
      <c r="O154" s="117"/>
      <c r="P154" s="117"/>
      <c r="Q154" s="117"/>
      <c r="R154" s="119"/>
      <c r="S154" s="120"/>
      <c r="T154" s="121"/>
      <c r="U154" s="120"/>
      <c r="V154" s="121"/>
      <c r="W154" s="122"/>
      <c r="X154" s="122"/>
      <c r="Y154" s="122"/>
      <c r="Z154" s="122"/>
      <c r="AA154" s="119"/>
    </row>
    <row r="155" spans="9:27" x14ac:dyDescent="0.3">
      <c r="I155" s="72"/>
      <c r="K155" s="32">
        <v>141</v>
      </c>
      <c r="L155" s="119"/>
      <c r="M155" s="119"/>
      <c r="N155" s="119"/>
      <c r="O155" s="117"/>
      <c r="P155" s="117"/>
      <c r="Q155" s="117"/>
      <c r="R155" s="119"/>
      <c r="S155" s="120"/>
      <c r="T155" s="121"/>
      <c r="U155" s="120"/>
      <c r="V155" s="121"/>
      <c r="W155" s="122"/>
      <c r="X155" s="122"/>
      <c r="Y155" s="122"/>
      <c r="Z155" s="122"/>
      <c r="AA155" s="119"/>
    </row>
    <row r="156" spans="9:27" x14ac:dyDescent="0.3">
      <c r="I156" s="72"/>
      <c r="K156" s="32">
        <v>142</v>
      </c>
      <c r="L156" s="119"/>
      <c r="M156" s="119"/>
      <c r="N156" s="119"/>
      <c r="O156" s="117"/>
      <c r="P156" s="117"/>
      <c r="Q156" s="117"/>
      <c r="R156" s="119"/>
      <c r="S156" s="120"/>
      <c r="T156" s="121"/>
      <c r="U156" s="120"/>
      <c r="V156" s="121"/>
      <c r="W156" s="122"/>
      <c r="X156" s="122"/>
      <c r="Y156" s="122"/>
      <c r="Z156" s="122"/>
      <c r="AA156" s="119"/>
    </row>
    <row r="157" spans="9:27" x14ac:dyDescent="0.3">
      <c r="I157" s="72"/>
      <c r="K157" s="32">
        <v>143</v>
      </c>
      <c r="L157" s="119"/>
      <c r="M157" s="119"/>
      <c r="N157" s="119"/>
      <c r="O157" s="117"/>
      <c r="P157" s="117"/>
      <c r="Q157" s="117"/>
      <c r="R157" s="119"/>
      <c r="S157" s="120"/>
      <c r="T157" s="121"/>
      <c r="U157" s="120"/>
      <c r="V157" s="121"/>
      <c r="W157" s="122"/>
      <c r="X157" s="122"/>
      <c r="Y157" s="122"/>
      <c r="Z157" s="122"/>
      <c r="AA157" s="119"/>
    </row>
    <row r="158" spans="9:27" x14ac:dyDescent="0.3">
      <c r="I158" s="72"/>
      <c r="K158" s="32">
        <v>144</v>
      </c>
      <c r="L158" s="119"/>
      <c r="M158" s="119"/>
      <c r="N158" s="119"/>
      <c r="O158" s="117"/>
      <c r="P158" s="117"/>
      <c r="Q158" s="117"/>
      <c r="R158" s="119"/>
      <c r="S158" s="120"/>
      <c r="T158" s="121"/>
      <c r="U158" s="120"/>
      <c r="V158" s="121"/>
      <c r="W158" s="122"/>
      <c r="X158" s="122"/>
      <c r="Y158" s="122"/>
      <c r="Z158" s="122"/>
      <c r="AA158" s="119"/>
    </row>
    <row r="159" spans="9:27" x14ac:dyDescent="0.3">
      <c r="I159" s="72"/>
      <c r="K159" s="32">
        <v>145</v>
      </c>
      <c r="L159" s="119"/>
      <c r="M159" s="119"/>
      <c r="N159" s="119"/>
      <c r="O159" s="117"/>
      <c r="P159" s="117"/>
      <c r="Q159" s="117"/>
      <c r="R159" s="119"/>
      <c r="S159" s="120"/>
      <c r="T159" s="121"/>
      <c r="U159" s="120"/>
      <c r="V159" s="121"/>
      <c r="W159" s="122"/>
      <c r="X159" s="122"/>
      <c r="Y159" s="122"/>
      <c r="Z159" s="122"/>
      <c r="AA159" s="119"/>
    </row>
    <row r="160" spans="9:27" x14ac:dyDescent="0.3">
      <c r="I160" s="72"/>
      <c r="K160" s="32">
        <v>146</v>
      </c>
      <c r="L160" s="119"/>
      <c r="M160" s="119"/>
      <c r="N160" s="119"/>
      <c r="O160" s="117"/>
      <c r="P160" s="117"/>
      <c r="Q160" s="117"/>
      <c r="R160" s="119"/>
      <c r="S160" s="120"/>
      <c r="T160" s="121"/>
      <c r="U160" s="120"/>
      <c r="V160" s="121"/>
      <c r="W160" s="122"/>
      <c r="X160" s="122"/>
      <c r="Y160" s="122"/>
      <c r="Z160" s="122"/>
      <c r="AA160" s="119"/>
    </row>
    <row r="161" spans="9:27" x14ac:dyDescent="0.3">
      <c r="I161" s="72"/>
      <c r="K161" s="32">
        <v>147</v>
      </c>
      <c r="L161" s="119"/>
      <c r="M161" s="119"/>
      <c r="N161" s="119"/>
      <c r="O161" s="117"/>
      <c r="P161" s="117"/>
      <c r="Q161" s="117"/>
      <c r="R161" s="119"/>
      <c r="S161" s="120"/>
      <c r="T161" s="121"/>
      <c r="U161" s="120"/>
      <c r="V161" s="121"/>
      <c r="W161" s="122"/>
      <c r="X161" s="122"/>
      <c r="Y161" s="122"/>
      <c r="Z161" s="122"/>
      <c r="AA161" s="119"/>
    </row>
    <row r="162" spans="9:27" x14ac:dyDescent="0.3">
      <c r="I162" s="72"/>
      <c r="K162" s="32">
        <v>148</v>
      </c>
      <c r="L162" s="119"/>
      <c r="M162" s="119"/>
      <c r="N162" s="119"/>
      <c r="O162" s="117"/>
      <c r="P162" s="117"/>
      <c r="Q162" s="117"/>
      <c r="R162" s="119"/>
      <c r="S162" s="120"/>
      <c r="T162" s="121"/>
      <c r="U162" s="120"/>
      <c r="V162" s="121"/>
      <c r="W162" s="122"/>
      <c r="X162" s="122"/>
      <c r="Y162" s="122"/>
      <c r="Z162" s="122"/>
      <c r="AA162" s="119"/>
    </row>
    <row r="163" spans="9:27" x14ac:dyDescent="0.3">
      <c r="I163" s="72"/>
      <c r="K163" s="32">
        <v>149</v>
      </c>
      <c r="L163" s="119"/>
      <c r="M163" s="119"/>
      <c r="N163" s="119"/>
      <c r="O163" s="117"/>
      <c r="P163" s="117"/>
      <c r="Q163" s="117"/>
      <c r="R163" s="119"/>
      <c r="S163" s="120"/>
      <c r="T163" s="121"/>
      <c r="U163" s="120"/>
      <c r="V163" s="121"/>
      <c r="W163" s="122"/>
      <c r="X163" s="122"/>
      <c r="Y163" s="122"/>
      <c r="Z163" s="122"/>
      <c r="AA163" s="119"/>
    </row>
    <row r="164" spans="9:27" x14ac:dyDescent="0.3">
      <c r="I164" s="72"/>
      <c r="K164" s="32">
        <v>150</v>
      </c>
      <c r="L164" s="119"/>
      <c r="M164" s="119"/>
      <c r="N164" s="119"/>
      <c r="O164" s="117"/>
      <c r="P164" s="117"/>
      <c r="Q164" s="117"/>
      <c r="R164" s="119"/>
      <c r="S164" s="120"/>
      <c r="T164" s="121"/>
      <c r="U164" s="120"/>
      <c r="V164" s="121"/>
      <c r="W164" s="122"/>
      <c r="X164" s="122"/>
      <c r="Y164" s="122"/>
      <c r="Z164" s="122"/>
      <c r="AA164" s="119"/>
    </row>
    <row r="165" spans="9:27" x14ac:dyDescent="0.3">
      <c r="I165" s="72"/>
      <c r="K165" s="32">
        <v>151</v>
      </c>
      <c r="L165" s="119"/>
      <c r="M165" s="119"/>
      <c r="N165" s="119"/>
      <c r="O165" s="117"/>
      <c r="P165" s="117"/>
      <c r="Q165" s="117"/>
      <c r="R165" s="119"/>
      <c r="S165" s="120"/>
      <c r="T165" s="121"/>
      <c r="U165" s="120"/>
      <c r="V165" s="121"/>
      <c r="W165" s="122"/>
      <c r="X165" s="122"/>
      <c r="Y165" s="122"/>
      <c r="Z165" s="122"/>
      <c r="AA165" s="119"/>
    </row>
    <row r="166" spans="9:27" x14ac:dyDescent="0.3">
      <c r="I166" s="72"/>
      <c r="K166" s="32">
        <v>152</v>
      </c>
      <c r="L166" s="119"/>
      <c r="M166" s="119"/>
      <c r="N166" s="119"/>
      <c r="O166" s="117"/>
      <c r="P166" s="117"/>
      <c r="Q166" s="117"/>
      <c r="R166" s="119"/>
      <c r="S166" s="120"/>
      <c r="T166" s="121"/>
      <c r="U166" s="120"/>
      <c r="V166" s="121"/>
      <c r="W166" s="122"/>
      <c r="X166" s="122"/>
      <c r="Y166" s="122"/>
      <c r="Z166" s="122"/>
      <c r="AA166" s="119"/>
    </row>
    <row r="167" spans="9:27" x14ac:dyDescent="0.3">
      <c r="I167" s="72"/>
      <c r="K167" s="32">
        <v>153</v>
      </c>
      <c r="L167" s="119"/>
      <c r="M167" s="119"/>
      <c r="N167" s="119"/>
      <c r="O167" s="117"/>
      <c r="P167" s="117"/>
      <c r="Q167" s="117"/>
      <c r="R167" s="119"/>
      <c r="S167" s="120"/>
      <c r="T167" s="121"/>
      <c r="U167" s="120"/>
      <c r="V167" s="121"/>
      <c r="W167" s="122"/>
      <c r="X167" s="122"/>
      <c r="Y167" s="122"/>
      <c r="Z167" s="122"/>
      <c r="AA167" s="119"/>
    </row>
    <row r="168" spans="9:27" x14ac:dyDescent="0.3">
      <c r="I168" s="72"/>
      <c r="K168" s="32">
        <v>154</v>
      </c>
      <c r="L168" s="119"/>
      <c r="M168" s="119"/>
      <c r="N168" s="119"/>
      <c r="O168" s="117"/>
      <c r="P168" s="117"/>
      <c r="Q168" s="117"/>
      <c r="R168" s="119"/>
      <c r="S168" s="120"/>
      <c r="T168" s="121"/>
      <c r="U168" s="120"/>
      <c r="V168" s="121"/>
      <c r="W168" s="122"/>
      <c r="X168" s="122"/>
      <c r="Y168" s="122"/>
      <c r="Z168" s="122"/>
      <c r="AA168" s="119"/>
    </row>
    <row r="169" spans="9:27" x14ac:dyDescent="0.3">
      <c r="I169" s="72"/>
      <c r="K169" s="32">
        <v>155</v>
      </c>
      <c r="L169" s="119"/>
      <c r="M169" s="119"/>
      <c r="N169" s="119"/>
      <c r="O169" s="117"/>
      <c r="P169" s="117"/>
      <c r="Q169" s="117"/>
      <c r="R169" s="119"/>
      <c r="S169" s="120"/>
      <c r="T169" s="121"/>
      <c r="U169" s="120"/>
      <c r="V169" s="121"/>
      <c r="W169" s="122"/>
      <c r="X169" s="122"/>
      <c r="Y169" s="122"/>
      <c r="Z169" s="122"/>
      <c r="AA169" s="119"/>
    </row>
    <row r="170" spans="9:27" x14ac:dyDescent="0.3">
      <c r="I170" s="72"/>
      <c r="K170" s="32">
        <v>156</v>
      </c>
      <c r="L170" s="119"/>
      <c r="M170" s="119"/>
      <c r="N170" s="119"/>
      <c r="O170" s="117"/>
      <c r="P170" s="117"/>
      <c r="Q170" s="117"/>
      <c r="R170" s="119"/>
      <c r="S170" s="120"/>
      <c r="T170" s="121"/>
      <c r="U170" s="120"/>
      <c r="V170" s="121"/>
      <c r="W170" s="122"/>
      <c r="X170" s="122"/>
      <c r="Y170" s="122"/>
      <c r="Z170" s="122"/>
      <c r="AA170" s="119"/>
    </row>
    <row r="171" spans="9:27" x14ac:dyDescent="0.3">
      <c r="I171" s="72"/>
      <c r="K171" s="32">
        <v>157</v>
      </c>
      <c r="L171" s="119"/>
      <c r="M171" s="119"/>
      <c r="N171" s="119"/>
      <c r="O171" s="117"/>
      <c r="P171" s="117"/>
      <c r="Q171" s="117"/>
      <c r="R171" s="119"/>
      <c r="S171" s="120"/>
      <c r="T171" s="121"/>
      <c r="U171" s="120"/>
      <c r="V171" s="121"/>
      <c r="W171" s="122"/>
      <c r="X171" s="122"/>
      <c r="Y171" s="122"/>
      <c r="Z171" s="122"/>
      <c r="AA171" s="119"/>
    </row>
    <row r="172" spans="9:27" x14ac:dyDescent="0.3">
      <c r="I172" s="72"/>
      <c r="K172" s="32">
        <v>158</v>
      </c>
      <c r="L172" s="119"/>
      <c r="M172" s="119"/>
      <c r="N172" s="119"/>
      <c r="O172" s="117"/>
      <c r="P172" s="117"/>
      <c r="Q172" s="117"/>
      <c r="R172" s="119"/>
      <c r="S172" s="120"/>
      <c r="T172" s="121"/>
      <c r="U172" s="120"/>
      <c r="V172" s="121"/>
      <c r="W172" s="122"/>
      <c r="X172" s="122"/>
      <c r="Y172" s="122"/>
      <c r="Z172" s="122"/>
      <c r="AA172" s="119"/>
    </row>
    <row r="173" spans="9:27" x14ac:dyDescent="0.3">
      <c r="I173" s="72"/>
      <c r="K173" s="32">
        <v>159</v>
      </c>
      <c r="L173" s="119"/>
      <c r="M173" s="119"/>
      <c r="N173" s="119"/>
      <c r="O173" s="117"/>
      <c r="P173" s="117"/>
      <c r="Q173" s="117"/>
      <c r="R173" s="119"/>
      <c r="S173" s="120"/>
      <c r="T173" s="121"/>
      <c r="U173" s="120"/>
      <c r="V173" s="121"/>
      <c r="W173" s="122"/>
      <c r="X173" s="122"/>
      <c r="Y173" s="122"/>
      <c r="Z173" s="122"/>
      <c r="AA173" s="119"/>
    </row>
    <row r="174" spans="9:27" x14ac:dyDescent="0.3">
      <c r="I174" s="72"/>
      <c r="K174" s="32">
        <v>160</v>
      </c>
      <c r="L174" s="119"/>
      <c r="M174" s="119"/>
      <c r="N174" s="119"/>
      <c r="O174" s="117"/>
      <c r="P174" s="117"/>
      <c r="Q174" s="117"/>
      <c r="R174" s="119"/>
      <c r="S174" s="120"/>
      <c r="T174" s="121"/>
      <c r="U174" s="120"/>
      <c r="V174" s="121"/>
      <c r="W174" s="122"/>
      <c r="X174" s="122"/>
      <c r="Y174" s="122"/>
      <c r="Z174" s="122"/>
      <c r="AA174" s="119"/>
    </row>
    <row r="175" spans="9:27" x14ac:dyDescent="0.3">
      <c r="I175" s="72"/>
      <c r="K175" s="32">
        <v>161</v>
      </c>
      <c r="L175" s="119"/>
      <c r="M175" s="119"/>
      <c r="N175" s="119"/>
      <c r="O175" s="117"/>
      <c r="P175" s="117"/>
      <c r="Q175" s="117"/>
      <c r="R175" s="119"/>
      <c r="S175" s="120"/>
      <c r="T175" s="121"/>
      <c r="U175" s="120"/>
      <c r="V175" s="121"/>
      <c r="W175" s="122"/>
      <c r="X175" s="122"/>
      <c r="Y175" s="122"/>
      <c r="Z175" s="122"/>
      <c r="AA175" s="119"/>
    </row>
    <row r="176" spans="9:27" x14ac:dyDescent="0.3">
      <c r="I176" s="72"/>
      <c r="K176" s="32">
        <v>162</v>
      </c>
      <c r="L176" s="119"/>
      <c r="M176" s="119"/>
      <c r="N176" s="119"/>
      <c r="O176" s="117"/>
      <c r="P176" s="117"/>
      <c r="Q176" s="117"/>
      <c r="R176" s="119"/>
      <c r="S176" s="120"/>
      <c r="T176" s="121"/>
      <c r="U176" s="120"/>
      <c r="V176" s="121"/>
      <c r="W176" s="122"/>
      <c r="X176" s="122"/>
      <c r="Y176" s="122"/>
      <c r="Z176" s="122"/>
      <c r="AA176" s="119"/>
    </row>
    <row r="177" spans="9:27" x14ac:dyDescent="0.3">
      <c r="I177" s="72"/>
      <c r="K177" s="32">
        <v>163</v>
      </c>
      <c r="L177" s="119"/>
      <c r="M177" s="119"/>
      <c r="N177" s="119"/>
      <c r="O177" s="117"/>
      <c r="P177" s="117"/>
      <c r="Q177" s="117"/>
      <c r="R177" s="119"/>
      <c r="S177" s="120"/>
      <c r="T177" s="121"/>
      <c r="U177" s="120"/>
      <c r="V177" s="121"/>
      <c r="W177" s="122"/>
      <c r="X177" s="122"/>
      <c r="Y177" s="122"/>
      <c r="Z177" s="122"/>
      <c r="AA177" s="119"/>
    </row>
    <row r="178" spans="9:27" x14ac:dyDescent="0.3">
      <c r="I178" s="72"/>
      <c r="K178" s="32">
        <v>164</v>
      </c>
      <c r="L178" s="119"/>
      <c r="M178" s="119"/>
      <c r="N178" s="119"/>
      <c r="O178" s="117"/>
      <c r="P178" s="117"/>
      <c r="Q178" s="117"/>
      <c r="R178" s="119"/>
      <c r="S178" s="120"/>
      <c r="T178" s="121"/>
      <c r="U178" s="120"/>
      <c r="V178" s="121"/>
      <c r="W178" s="122"/>
      <c r="X178" s="122"/>
      <c r="Y178" s="122"/>
      <c r="Z178" s="122"/>
      <c r="AA178" s="119"/>
    </row>
    <row r="179" spans="9:27" x14ac:dyDescent="0.3">
      <c r="I179" s="72"/>
      <c r="K179" s="32">
        <v>165</v>
      </c>
      <c r="L179" s="119"/>
      <c r="M179" s="119"/>
      <c r="N179" s="119"/>
      <c r="O179" s="117"/>
      <c r="P179" s="117"/>
      <c r="Q179" s="117"/>
      <c r="R179" s="119"/>
      <c r="S179" s="120"/>
      <c r="T179" s="121"/>
      <c r="U179" s="120"/>
      <c r="V179" s="121"/>
      <c r="W179" s="122"/>
      <c r="X179" s="122"/>
      <c r="Y179" s="122"/>
      <c r="Z179" s="122"/>
      <c r="AA179" s="119"/>
    </row>
    <row r="180" spans="9:27" x14ac:dyDescent="0.3">
      <c r="I180" s="72"/>
      <c r="K180" s="32">
        <v>166</v>
      </c>
      <c r="L180" s="119"/>
      <c r="M180" s="119"/>
      <c r="N180" s="119"/>
      <c r="O180" s="117"/>
      <c r="P180" s="117"/>
      <c r="Q180" s="117"/>
      <c r="R180" s="119"/>
      <c r="S180" s="120"/>
      <c r="T180" s="121"/>
      <c r="U180" s="120"/>
      <c r="V180" s="121"/>
      <c r="W180" s="122"/>
      <c r="X180" s="122"/>
      <c r="Y180" s="122"/>
      <c r="Z180" s="122"/>
      <c r="AA180" s="119"/>
    </row>
    <row r="181" spans="9:27" x14ac:dyDescent="0.3">
      <c r="I181" s="72"/>
      <c r="K181" s="32">
        <v>167</v>
      </c>
      <c r="L181" s="119"/>
      <c r="M181" s="119"/>
      <c r="N181" s="119"/>
      <c r="O181" s="117"/>
      <c r="P181" s="117"/>
      <c r="Q181" s="117"/>
      <c r="R181" s="119"/>
      <c r="S181" s="120"/>
      <c r="T181" s="121"/>
      <c r="U181" s="120"/>
      <c r="V181" s="121"/>
      <c r="W181" s="122"/>
      <c r="X181" s="122"/>
      <c r="Y181" s="122"/>
      <c r="Z181" s="122"/>
      <c r="AA181" s="119"/>
    </row>
    <row r="182" spans="9:27" x14ac:dyDescent="0.3">
      <c r="I182" s="72"/>
      <c r="K182" s="32">
        <v>168</v>
      </c>
      <c r="L182" s="119"/>
      <c r="M182" s="119"/>
      <c r="N182" s="119"/>
      <c r="O182" s="117"/>
      <c r="P182" s="117"/>
      <c r="Q182" s="117"/>
      <c r="R182" s="119"/>
      <c r="S182" s="120"/>
      <c r="T182" s="121"/>
      <c r="U182" s="120"/>
      <c r="V182" s="121"/>
      <c r="W182" s="122"/>
      <c r="X182" s="122"/>
      <c r="Y182" s="122"/>
      <c r="Z182" s="122"/>
      <c r="AA182" s="119"/>
    </row>
    <row r="183" spans="9:27" x14ac:dyDescent="0.3">
      <c r="I183" s="72"/>
      <c r="K183" s="32">
        <v>169</v>
      </c>
      <c r="L183" s="119"/>
      <c r="M183" s="119"/>
      <c r="N183" s="119"/>
      <c r="O183" s="117"/>
      <c r="P183" s="117"/>
      <c r="Q183" s="117"/>
      <c r="R183" s="119"/>
      <c r="S183" s="120"/>
      <c r="T183" s="121"/>
      <c r="U183" s="120"/>
      <c r="V183" s="121"/>
      <c r="W183" s="122"/>
      <c r="X183" s="122"/>
      <c r="Y183" s="122"/>
      <c r="Z183" s="122"/>
      <c r="AA183" s="119"/>
    </row>
    <row r="184" spans="9:27" x14ac:dyDescent="0.3">
      <c r="I184" s="72"/>
      <c r="K184" s="32">
        <v>170</v>
      </c>
      <c r="L184" s="119"/>
      <c r="M184" s="119"/>
      <c r="N184" s="119"/>
      <c r="O184" s="117"/>
      <c r="P184" s="117"/>
      <c r="Q184" s="117"/>
      <c r="R184" s="119"/>
      <c r="S184" s="120"/>
      <c r="T184" s="121"/>
      <c r="U184" s="120"/>
      <c r="V184" s="121"/>
      <c r="W184" s="122"/>
      <c r="X184" s="122"/>
      <c r="Y184" s="122"/>
      <c r="Z184" s="122"/>
      <c r="AA184" s="119"/>
    </row>
    <row r="185" spans="9:27" x14ac:dyDescent="0.3">
      <c r="I185" s="72"/>
      <c r="K185" s="32">
        <v>171</v>
      </c>
      <c r="L185" s="119"/>
      <c r="M185" s="119"/>
      <c r="N185" s="119"/>
      <c r="O185" s="117"/>
      <c r="P185" s="117"/>
      <c r="Q185" s="117"/>
      <c r="R185" s="119"/>
      <c r="S185" s="120"/>
      <c r="T185" s="121"/>
      <c r="U185" s="120"/>
      <c r="V185" s="121"/>
      <c r="W185" s="122"/>
      <c r="X185" s="122"/>
      <c r="Y185" s="122"/>
      <c r="Z185" s="122"/>
      <c r="AA185" s="119"/>
    </row>
    <row r="186" spans="9:27" x14ac:dyDescent="0.3">
      <c r="I186" s="72"/>
      <c r="K186" s="32">
        <v>172</v>
      </c>
      <c r="L186" s="119"/>
      <c r="M186" s="119"/>
      <c r="N186" s="119"/>
      <c r="O186" s="117"/>
      <c r="P186" s="117"/>
      <c r="Q186" s="117"/>
      <c r="R186" s="119"/>
      <c r="S186" s="120"/>
      <c r="T186" s="121"/>
      <c r="U186" s="120"/>
      <c r="V186" s="121"/>
      <c r="W186" s="122"/>
      <c r="X186" s="122"/>
      <c r="Y186" s="122"/>
      <c r="Z186" s="122"/>
      <c r="AA186" s="119"/>
    </row>
    <row r="187" spans="9:27" x14ac:dyDescent="0.3">
      <c r="I187" s="72"/>
      <c r="K187" s="32">
        <v>173</v>
      </c>
      <c r="L187" s="119"/>
      <c r="M187" s="119"/>
      <c r="N187" s="119"/>
      <c r="O187" s="117"/>
      <c r="P187" s="117"/>
      <c r="Q187" s="117"/>
      <c r="R187" s="119"/>
      <c r="S187" s="120"/>
      <c r="T187" s="121"/>
      <c r="U187" s="120"/>
      <c r="V187" s="121"/>
      <c r="W187" s="122"/>
      <c r="X187" s="122"/>
      <c r="Y187" s="122"/>
      <c r="Z187" s="122"/>
      <c r="AA187" s="119"/>
    </row>
    <row r="188" spans="9:27" x14ac:dyDescent="0.3">
      <c r="I188" s="72"/>
      <c r="K188" s="32">
        <v>174</v>
      </c>
      <c r="L188" s="119"/>
      <c r="M188" s="119"/>
      <c r="N188" s="119"/>
      <c r="O188" s="117"/>
      <c r="P188" s="117"/>
      <c r="Q188" s="117"/>
      <c r="R188" s="119"/>
      <c r="S188" s="120"/>
      <c r="T188" s="121"/>
      <c r="U188" s="120"/>
      <c r="V188" s="121"/>
      <c r="W188" s="122"/>
      <c r="X188" s="122"/>
      <c r="Y188" s="122"/>
      <c r="Z188" s="122"/>
      <c r="AA188" s="119"/>
    </row>
    <row r="189" spans="9:27" x14ac:dyDescent="0.3">
      <c r="I189" s="72"/>
      <c r="K189" s="32">
        <v>175</v>
      </c>
      <c r="L189" s="119"/>
      <c r="M189" s="119"/>
      <c r="N189" s="119"/>
      <c r="O189" s="117"/>
      <c r="P189" s="117"/>
      <c r="Q189" s="117"/>
      <c r="R189" s="119"/>
      <c r="S189" s="120"/>
      <c r="T189" s="121"/>
      <c r="U189" s="120"/>
      <c r="V189" s="121"/>
      <c r="W189" s="122"/>
      <c r="X189" s="122"/>
      <c r="Y189" s="122"/>
      <c r="Z189" s="122"/>
      <c r="AA189" s="119"/>
    </row>
    <row r="190" spans="9:27" x14ac:dyDescent="0.3">
      <c r="I190" s="72"/>
      <c r="K190" s="32">
        <v>176</v>
      </c>
      <c r="L190" s="119"/>
      <c r="M190" s="119"/>
      <c r="N190" s="119"/>
      <c r="O190" s="117"/>
      <c r="P190" s="117"/>
      <c r="Q190" s="117"/>
      <c r="R190" s="119"/>
      <c r="S190" s="120"/>
      <c r="T190" s="121"/>
      <c r="U190" s="120"/>
      <c r="V190" s="121"/>
      <c r="W190" s="122"/>
      <c r="X190" s="122"/>
      <c r="Y190" s="122"/>
      <c r="Z190" s="122"/>
      <c r="AA190" s="119"/>
    </row>
    <row r="191" spans="9:27" x14ac:dyDescent="0.3">
      <c r="I191" s="72"/>
      <c r="K191" s="32">
        <v>177</v>
      </c>
      <c r="L191" s="119"/>
      <c r="M191" s="119"/>
      <c r="N191" s="119"/>
      <c r="O191" s="117"/>
      <c r="P191" s="117"/>
      <c r="Q191" s="117"/>
      <c r="R191" s="119"/>
      <c r="S191" s="120"/>
      <c r="T191" s="121"/>
      <c r="U191" s="120"/>
      <c r="V191" s="121"/>
      <c r="W191" s="122"/>
      <c r="X191" s="122"/>
      <c r="Y191" s="122"/>
      <c r="Z191" s="122"/>
      <c r="AA191" s="119"/>
    </row>
    <row r="192" spans="9:27" x14ac:dyDescent="0.3">
      <c r="I192" s="72"/>
      <c r="K192" s="32">
        <v>178</v>
      </c>
      <c r="L192" s="119"/>
      <c r="M192" s="119"/>
      <c r="N192" s="119"/>
      <c r="O192" s="117"/>
      <c r="P192" s="117"/>
      <c r="Q192" s="117"/>
      <c r="R192" s="119"/>
      <c r="S192" s="120"/>
      <c r="T192" s="121"/>
      <c r="U192" s="120"/>
      <c r="V192" s="121"/>
      <c r="W192" s="122"/>
      <c r="X192" s="122"/>
      <c r="Y192" s="122"/>
      <c r="Z192" s="122"/>
      <c r="AA192" s="119"/>
    </row>
    <row r="193" spans="9:27" x14ac:dyDescent="0.3">
      <c r="I193" s="72"/>
      <c r="K193" s="32">
        <v>179</v>
      </c>
      <c r="L193" s="119"/>
      <c r="M193" s="119"/>
      <c r="N193" s="119"/>
      <c r="O193" s="117"/>
      <c r="P193" s="117"/>
      <c r="Q193" s="117"/>
      <c r="R193" s="119"/>
      <c r="S193" s="120"/>
      <c r="T193" s="121"/>
      <c r="U193" s="120"/>
      <c r="V193" s="121"/>
      <c r="W193" s="122"/>
      <c r="X193" s="122"/>
      <c r="Y193" s="122"/>
      <c r="Z193" s="122"/>
      <c r="AA193" s="119"/>
    </row>
    <row r="194" spans="9:27" x14ac:dyDescent="0.3">
      <c r="I194" s="72"/>
      <c r="K194" s="32">
        <v>180</v>
      </c>
      <c r="L194" s="119"/>
      <c r="M194" s="119"/>
      <c r="N194" s="119"/>
      <c r="O194" s="117"/>
      <c r="P194" s="117"/>
      <c r="Q194" s="117"/>
      <c r="R194" s="119"/>
      <c r="S194" s="120"/>
      <c r="T194" s="121"/>
      <c r="U194" s="120"/>
      <c r="V194" s="121"/>
      <c r="W194" s="122"/>
      <c r="X194" s="122"/>
      <c r="Y194" s="122"/>
      <c r="Z194" s="122"/>
      <c r="AA194" s="119"/>
    </row>
    <row r="195" spans="9:27" x14ac:dyDescent="0.3">
      <c r="I195" s="72"/>
      <c r="K195" s="32">
        <v>181</v>
      </c>
      <c r="L195" s="119"/>
      <c r="M195" s="119"/>
      <c r="N195" s="119"/>
      <c r="O195" s="117"/>
      <c r="P195" s="117"/>
      <c r="Q195" s="117"/>
      <c r="R195" s="119"/>
      <c r="S195" s="120"/>
      <c r="T195" s="121"/>
      <c r="U195" s="120"/>
      <c r="V195" s="121"/>
      <c r="W195" s="122"/>
      <c r="X195" s="122"/>
      <c r="Y195" s="122"/>
      <c r="Z195" s="122"/>
      <c r="AA195" s="119"/>
    </row>
    <row r="196" spans="9:27" x14ac:dyDescent="0.3">
      <c r="I196" s="72"/>
      <c r="K196" s="32">
        <v>182</v>
      </c>
      <c r="L196" s="119"/>
      <c r="M196" s="119"/>
      <c r="N196" s="119"/>
      <c r="O196" s="117"/>
      <c r="P196" s="117"/>
      <c r="Q196" s="117"/>
      <c r="R196" s="119"/>
      <c r="S196" s="120"/>
      <c r="T196" s="121"/>
      <c r="U196" s="120"/>
      <c r="V196" s="121"/>
      <c r="W196" s="122"/>
      <c r="X196" s="122"/>
      <c r="Y196" s="122"/>
      <c r="Z196" s="122"/>
      <c r="AA196" s="119"/>
    </row>
    <row r="197" spans="9:27" x14ac:dyDescent="0.3">
      <c r="I197" s="72"/>
      <c r="K197" s="32">
        <v>183</v>
      </c>
      <c r="L197" s="119"/>
      <c r="M197" s="119"/>
      <c r="N197" s="119"/>
      <c r="O197" s="117"/>
      <c r="P197" s="117"/>
      <c r="Q197" s="117"/>
      <c r="R197" s="119"/>
      <c r="S197" s="120"/>
      <c r="T197" s="121"/>
      <c r="U197" s="120"/>
      <c r="V197" s="121"/>
      <c r="W197" s="122"/>
      <c r="X197" s="122"/>
      <c r="Y197" s="122"/>
      <c r="Z197" s="122"/>
      <c r="AA197" s="119"/>
    </row>
    <row r="198" spans="9:27" x14ac:dyDescent="0.3">
      <c r="I198" s="72"/>
      <c r="K198" s="32">
        <v>184</v>
      </c>
      <c r="L198" s="119"/>
      <c r="M198" s="119"/>
      <c r="N198" s="119"/>
      <c r="O198" s="117"/>
      <c r="P198" s="117"/>
      <c r="Q198" s="117"/>
      <c r="R198" s="119"/>
      <c r="S198" s="120"/>
      <c r="T198" s="121"/>
      <c r="U198" s="120"/>
      <c r="V198" s="121"/>
      <c r="W198" s="122"/>
      <c r="X198" s="122"/>
      <c r="Y198" s="122"/>
      <c r="Z198" s="122"/>
      <c r="AA198" s="119"/>
    </row>
    <row r="199" spans="9:27" x14ac:dyDescent="0.3">
      <c r="I199" s="72"/>
      <c r="K199" s="32">
        <v>185</v>
      </c>
      <c r="L199" s="119"/>
      <c r="M199" s="119"/>
      <c r="N199" s="119"/>
      <c r="O199" s="117"/>
      <c r="P199" s="117"/>
      <c r="Q199" s="117"/>
      <c r="R199" s="119"/>
      <c r="S199" s="120"/>
      <c r="T199" s="121"/>
      <c r="U199" s="120"/>
      <c r="V199" s="121"/>
      <c r="W199" s="122"/>
      <c r="X199" s="122"/>
      <c r="Y199" s="122"/>
      <c r="Z199" s="122"/>
      <c r="AA199" s="119"/>
    </row>
    <row r="200" spans="9:27" x14ac:dyDescent="0.3">
      <c r="I200" s="72"/>
      <c r="K200" s="32">
        <v>186</v>
      </c>
      <c r="L200" s="119"/>
      <c r="M200" s="119"/>
      <c r="N200" s="119"/>
      <c r="O200" s="117"/>
      <c r="P200" s="117"/>
      <c r="Q200" s="117"/>
      <c r="R200" s="119"/>
      <c r="S200" s="120"/>
      <c r="T200" s="121"/>
      <c r="U200" s="120"/>
      <c r="V200" s="121"/>
      <c r="W200" s="122"/>
      <c r="X200" s="122"/>
      <c r="Y200" s="122"/>
      <c r="Z200" s="122"/>
      <c r="AA200" s="119"/>
    </row>
    <row r="201" spans="9:27" x14ac:dyDescent="0.3">
      <c r="I201" s="72"/>
      <c r="K201" s="32">
        <v>187</v>
      </c>
      <c r="L201" s="119"/>
      <c r="M201" s="119"/>
      <c r="N201" s="119"/>
      <c r="O201" s="117"/>
      <c r="P201" s="117"/>
      <c r="Q201" s="117"/>
      <c r="R201" s="119"/>
      <c r="S201" s="120"/>
      <c r="T201" s="121"/>
      <c r="U201" s="120"/>
      <c r="V201" s="121"/>
      <c r="W201" s="122"/>
      <c r="X201" s="122"/>
      <c r="Y201" s="122"/>
      <c r="Z201" s="122"/>
      <c r="AA201" s="119"/>
    </row>
    <row r="202" spans="9:27" x14ac:dyDescent="0.3">
      <c r="I202" s="72"/>
      <c r="K202" s="32">
        <v>188</v>
      </c>
      <c r="L202" s="119"/>
      <c r="M202" s="119"/>
      <c r="N202" s="119"/>
      <c r="O202" s="117"/>
      <c r="P202" s="117"/>
      <c r="Q202" s="117"/>
      <c r="R202" s="119"/>
      <c r="S202" s="120"/>
      <c r="T202" s="121"/>
      <c r="U202" s="120"/>
      <c r="V202" s="121"/>
      <c r="W202" s="122"/>
      <c r="X202" s="122"/>
      <c r="Y202" s="122"/>
      <c r="Z202" s="122"/>
      <c r="AA202" s="119"/>
    </row>
    <row r="203" spans="9:27" x14ac:dyDescent="0.3">
      <c r="I203" s="72"/>
      <c r="K203" s="32">
        <v>189</v>
      </c>
      <c r="L203" s="119"/>
      <c r="M203" s="119"/>
      <c r="N203" s="119"/>
      <c r="O203" s="117"/>
      <c r="P203" s="117"/>
      <c r="Q203" s="117"/>
      <c r="R203" s="119"/>
      <c r="S203" s="120"/>
      <c r="T203" s="121"/>
      <c r="U203" s="120"/>
      <c r="V203" s="121"/>
      <c r="W203" s="122"/>
      <c r="X203" s="122"/>
      <c r="Y203" s="122"/>
      <c r="Z203" s="122"/>
      <c r="AA203" s="119"/>
    </row>
    <row r="204" spans="9:27" x14ac:dyDescent="0.3">
      <c r="I204" s="72"/>
      <c r="K204" s="32">
        <v>190</v>
      </c>
      <c r="L204" s="119"/>
      <c r="M204" s="119"/>
      <c r="N204" s="119"/>
      <c r="O204" s="117"/>
      <c r="P204" s="117"/>
      <c r="Q204" s="117"/>
      <c r="R204" s="119"/>
      <c r="S204" s="120"/>
      <c r="T204" s="121"/>
      <c r="U204" s="120"/>
      <c r="V204" s="121"/>
      <c r="W204" s="122"/>
      <c r="X204" s="122"/>
      <c r="Y204" s="122"/>
      <c r="Z204" s="122"/>
      <c r="AA204" s="119"/>
    </row>
    <row r="205" spans="9:27" x14ac:dyDescent="0.3">
      <c r="I205" s="72"/>
      <c r="K205" s="32">
        <v>191</v>
      </c>
      <c r="L205" s="119"/>
      <c r="M205" s="119"/>
      <c r="N205" s="119"/>
      <c r="O205" s="117"/>
      <c r="P205" s="117"/>
      <c r="Q205" s="117"/>
      <c r="R205" s="119"/>
      <c r="S205" s="120"/>
      <c r="T205" s="121"/>
      <c r="U205" s="120"/>
      <c r="V205" s="121"/>
      <c r="W205" s="122"/>
      <c r="X205" s="122"/>
      <c r="Y205" s="122"/>
      <c r="Z205" s="122"/>
      <c r="AA205" s="119"/>
    </row>
    <row r="206" spans="9:27" x14ac:dyDescent="0.3">
      <c r="I206" s="72"/>
      <c r="K206" s="32">
        <v>192</v>
      </c>
      <c r="L206" s="119"/>
      <c r="M206" s="119"/>
      <c r="N206" s="119"/>
      <c r="O206" s="117"/>
      <c r="P206" s="117"/>
      <c r="Q206" s="117"/>
      <c r="R206" s="119"/>
      <c r="S206" s="120"/>
      <c r="T206" s="121"/>
      <c r="U206" s="120"/>
      <c r="V206" s="121"/>
      <c r="W206" s="122"/>
      <c r="X206" s="122"/>
      <c r="Y206" s="122"/>
      <c r="Z206" s="122"/>
      <c r="AA206" s="119"/>
    </row>
    <row r="207" spans="9:27" x14ac:dyDescent="0.3">
      <c r="I207" s="72"/>
      <c r="K207" s="32">
        <v>193</v>
      </c>
      <c r="L207" s="119"/>
      <c r="M207" s="119"/>
      <c r="N207" s="119"/>
      <c r="O207" s="117"/>
      <c r="P207" s="117"/>
      <c r="Q207" s="117"/>
      <c r="R207" s="119"/>
      <c r="S207" s="120"/>
      <c r="T207" s="121"/>
      <c r="U207" s="120"/>
      <c r="V207" s="121"/>
      <c r="W207" s="122"/>
      <c r="X207" s="122"/>
      <c r="Y207" s="122"/>
      <c r="Z207" s="122"/>
      <c r="AA207" s="119"/>
    </row>
    <row r="208" spans="9:27" x14ac:dyDescent="0.3">
      <c r="I208" s="72"/>
      <c r="K208" s="32">
        <v>194</v>
      </c>
      <c r="L208" s="119"/>
      <c r="M208" s="119"/>
      <c r="N208" s="119"/>
      <c r="O208" s="117"/>
      <c r="P208" s="117"/>
      <c r="Q208" s="117"/>
      <c r="R208" s="119"/>
      <c r="S208" s="120"/>
      <c r="T208" s="121"/>
      <c r="U208" s="120"/>
      <c r="V208" s="121"/>
      <c r="W208" s="122"/>
      <c r="X208" s="122"/>
      <c r="Y208" s="122"/>
      <c r="Z208" s="122"/>
      <c r="AA208" s="119"/>
    </row>
    <row r="209" spans="9:27" x14ac:dyDescent="0.3">
      <c r="I209" s="72"/>
      <c r="K209" s="32">
        <v>195</v>
      </c>
      <c r="L209" s="119"/>
      <c r="M209" s="119"/>
      <c r="N209" s="119"/>
      <c r="O209" s="117"/>
      <c r="P209" s="117"/>
      <c r="Q209" s="117"/>
      <c r="R209" s="119"/>
      <c r="S209" s="120"/>
      <c r="T209" s="121"/>
      <c r="U209" s="120"/>
      <c r="V209" s="121"/>
      <c r="W209" s="122"/>
      <c r="X209" s="122"/>
      <c r="Y209" s="122"/>
      <c r="Z209" s="122"/>
      <c r="AA209" s="119"/>
    </row>
    <row r="210" spans="9:27" x14ac:dyDescent="0.3">
      <c r="I210" s="72"/>
      <c r="K210" s="32">
        <v>196</v>
      </c>
      <c r="L210" s="119"/>
      <c r="M210" s="119"/>
      <c r="N210" s="119"/>
      <c r="O210" s="117"/>
      <c r="P210" s="117"/>
      <c r="Q210" s="117"/>
      <c r="R210" s="119"/>
      <c r="S210" s="120"/>
      <c r="T210" s="121"/>
      <c r="U210" s="120"/>
      <c r="V210" s="121"/>
      <c r="W210" s="122"/>
      <c r="X210" s="122"/>
      <c r="Y210" s="122"/>
      <c r="Z210" s="122"/>
      <c r="AA210" s="119"/>
    </row>
    <row r="211" spans="9:27" x14ac:dyDescent="0.3">
      <c r="I211" s="72"/>
      <c r="K211" s="32">
        <v>197</v>
      </c>
      <c r="L211" s="119"/>
      <c r="M211" s="119"/>
      <c r="N211" s="119"/>
      <c r="O211" s="117"/>
      <c r="P211" s="117"/>
      <c r="Q211" s="117"/>
      <c r="R211" s="119"/>
      <c r="S211" s="120"/>
      <c r="T211" s="121"/>
      <c r="U211" s="120"/>
      <c r="V211" s="121"/>
      <c r="W211" s="122"/>
      <c r="X211" s="122"/>
      <c r="Y211" s="122"/>
      <c r="Z211" s="122"/>
      <c r="AA211" s="119"/>
    </row>
    <row r="212" spans="9:27" x14ac:dyDescent="0.3">
      <c r="I212" s="72"/>
      <c r="K212" s="32">
        <v>198</v>
      </c>
      <c r="L212" s="119"/>
      <c r="M212" s="119"/>
      <c r="N212" s="119"/>
      <c r="O212" s="117"/>
      <c r="P212" s="117"/>
      <c r="Q212" s="117"/>
      <c r="R212" s="119"/>
      <c r="S212" s="120"/>
      <c r="T212" s="121"/>
      <c r="U212" s="120"/>
      <c r="V212" s="121"/>
      <c r="W212" s="122"/>
      <c r="X212" s="122"/>
      <c r="Y212" s="122"/>
      <c r="Z212" s="122"/>
      <c r="AA212" s="119"/>
    </row>
    <row r="213" spans="9:27" x14ac:dyDescent="0.3">
      <c r="I213" s="72"/>
      <c r="K213" s="32">
        <v>199</v>
      </c>
      <c r="L213" s="119"/>
      <c r="M213" s="119"/>
      <c r="N213" s="119"/>
      <c r="O213" s="117"/>
      <c r="P213" s="117"/>
      <c r="Q213" s="117"/>
      <c r="R213" s="119"/>
      <c r="S213" s="120"/>
      <c r="T213" s="121"/>
      <c r="U213" s="120"/>
      <c r="V213" s="121"/>
      <c r="W213" s="122"/>
      <c r="X213" s="122"/>
      <c r="Y213" s="122"/>
      <c r="Z213" s="122"/>
      <c r="AA213" s="119"/>
    </row>
    <row r="214" spans="9:27" x14ac:dyDescent="0.3">
      <c r="I214" s="72"/>
      <c r="K214" s="32">
        <v>200</v>
      </c>
      <c r="L214" s="119"/>
      <c r="M214" s="119"/>
      <c r="N214" s="119"/>
      <c r="O214" s="117"/>
      <c r="P214" s="117"/>
      <c r="Q214" s="117"/>
      <c r="R214" s="119"/>
      <c r="S214" s="120"/>
      <c r="T214" s="121"/>
      <c r="U214" s="120"/>
      <c r="V214" s="121"/>
      <c r="W214" s="122"/>
      <c r="X214" s="122"/>
      <c r="Y214" s="122"/>
      <c r="Z214" s="122"/>
      <c r="AA214" s="119"/>
    </row>
    <row r="215" spans="9:27" x14ac:dyDescent="0.3">
      <c r="I215" s="72"/>
      <c r="K215" s="32">
        <v>201</v>
      </c>
      <c r="L215" s="119"/>
      <c r="M215" s="119"/>
      <c r="N215" s="119"/>
      <c r="O215" s="117"/>
      <c r="P215" s="117"/>
      <c r="Q215" s="117"/>
      <c r="R215" s="119"/>
      <c r="S215" s="120"/>
      <c r="T215" s="121"/>
      <c r="U215" s="120"/>
      <c r="V215" s="121"/>
      <c r="W215" s="122"/>
      <c r="X215" s="122"/>
      <c r="Y215" s="122"/>
      <c r="Z215" s="122"/>
      <c r="AA215" s="119"/>
    </row>
    <row r="216" spans="9:27" x14ac:dyDescent="0.3">
      <c r="I216" s="72"/>
      <c r="K216" s="32">
        <v>202</v>
      </c>
      <c r="L216" s="119"/>
      <c r="M216" s="119"/>
      <c r="N216" s="119"/>
      <c r="O216" s="117"/>
      <c r="P216" s="117"/>
      <c r="Q216" s="117"/>
      <c r="R216" s="119"/>
      <c r="S216" s="120"/>
      <c r="T216" s="121"/>
      <c r="U216" s="120"/>
      <c r="V216" s="121"/>
      <c r="W216" s="122"/>
      <c r="X216" s="122"/>
      <c r="Y216" s="122"/>
      <c r="Z216" s="122"/>
      <c r="AA216" s="119"/>
    </row>
    <row r="217" spans="9:27" x14ac:dyDescent="0.3">
      <c r="I217" s="72"/>
      <c r="K217" s="32">
        <v>203</v>
      </c>
      <c r="L217" s="119"/>
      <c r="M217" s="119"/>
      <c r="N217" s="119"/>
      <c r="O217" s="117"/>
      <c r="P217" s="117"/>
      <c r="Q217" s="117"/>
      <c r="R217" s="119"/>
      <c r="S217" s="120"/>
      <c r="T217" s="121"/>
      <c r="U217" s="120"/>
      <c r="V217" s="121"/>
      <c r="W217" s="122"/>
      <c r="X217" s="122"/>
      <c r="Y217" s="122"/>
      <c r="Z217" s="122"/>
      <c r="AA217" s="119"/>
    </row>
    <row r="218" spans="9:27" x14ac:dyDescent="0.3">
      <c r="I218" s="72"/>
      <c r="K218" s="32">
        <v>204</v>
      </c>
      <c r="L218" s="119"/>
      <c r="M218" s="119"/>
      <c r="N218" s="119"/>
      <c r="O218" s="117"/>
      <c r="P218" s="117"/>
      <c r="Q218" s="117"/>
      <c r="R218" s="119"/>
      <c r="S218" s="120"/>
      <c r="T218" s="121"/>
      <c r="U218" s="120"/>
      <c r="V218" s="121"/>
      <c r="W218" s="122"/>
      <c r="X218" s="122"/>
      <c r="Y218" s="122"/>
      <c r="Z218" s="122"/>
      <c r="AA218" s="119"/>
    </row>
    <row r="219" spans="9:27" x14ac:dyDescent="0.3">
      <c r="I219" s="72"/>
      <c r="K219" s="32">
        <v>205</v>
      </c>
      <c r="L219" s="119"/>
      <c r="M219" s="119"/>
      <c r="N219" s="119"/>
      <c r="O219" s="117"/>
      <c r="P219" s="117"/>
      <c r="Q219" s="117"/>
      <c r="R219" s="119"/>
      <c r="S219" s="120"/>
      <c r="T219" s="121"/>
      <c r="U219" s="120"/>
      <c r="V219" s="121"/>
      <c r="W219" s="122"/>
      <c r="X219" s="122"/>
      <c r="Y219" s="122"/>
      <c r="Z219" s="122"/>
      <c r="AA219" s="119"/>
    </row>
    <row r="220" spans="9:27" x14ac:dyDescent="0.3">
      <c r="I220" s="72"/>
      <c r="K220" s="32">
        <v>206</v>
      </c>
      <c r="L220" s="119"/>
      <c r="M220" s="119"/>
      <c r="N220" s="119"/>
      <c r="O220" s="117"/>
      <c r="P220" s="117"/>
      <c r="Q220" s="117"/>
      <c r="R220" s="119"/>
      <c r="S220" s="120"/>
      <c r="T220" s="121"/>
      <c r="U220" s="120"/>
      <c r="V220" s="121"/>
      <c r="W220" s="122"/>
      <c r="X220" s="122"/>
      <c r="Y220" s="122"/>
      <c r="Z220" s="122"/>
      <c r="AA220" s="119"/>
    </row>
    <row r="221" spans="9:27" x14ac:dyDescent="0.3">
      <c r="I221" s="72"/>
      <c r="K221" s="32">
        <v>207</v>
      </c>
      <c r="L221" s="119"/>
      <c r="M221" s="119"/>
      <c r="N221" s="119"/>
      <c r="O221" s="117"/>
      <c r="P221" s="117"/>
      <c r="Q221" s="117"/>
      <c r="R221" s="119"/>
      <c r="S221" s="120"/>
      <c r="T221" s="121"/>
      <c r="U221" s="120"/>
      <c r="V221" s="121"/>
      <c r="W221" s="122"/>
      <c r="X221" s="122"/>
      <c r="Y221" s="122"/>
      <c r="Z221" s="122"/>
      <c r="AA221" s="119"/>
    </row>
    <row r="222" spans="9:27" x14ac:dyDescent="0.3">
      <c r="I222" s="72"/>
      <c r="K222" s="32">
        <v>208</v>
      </c>
      <c r="L222" s="119"/>
      <c r="M222" s="119"/>
      <c r="N222" s="119"/>
      <c r="O222" s="117"/>
      <c r="P222" s="117"/>
      <c r="Q222" s="117"/>
      <c r="R222" s="119"/>
      <c r="S222" s="120"/>
      <c r="T222" s="121"/>
      <c r="U222" s="120"/>
      <c r="V222" s="121"/>
      <c r="W222" s="122"/>
      <c r="X222" s="122"/>
      <c r="Y222" s="122"/>
      <c r="Z222" s="122"/>
      <c r="AA222" s="119"/>
    </row>
    <row r="223" spans="9:27" x14ac:dyDescent="0.3">
      <c r="I223" s="72"/>
      <c r="K223" s="32">
        <v>209</v>
      </c>
      <c r="L223" s="119"/>
      <c r="M223" s="119"/>
      <c r="N223" s="119"/>
      <c r="O223" s="117"/>
      <c r="P223" s="117"/>
      <c r="Q223" s="117"/>
      <c r="R223" s="119"/>
      <c r="S223" s="120"/>
      <c r="T223" s="121"/>
      <c r="U223" s="120"/>
      <c r="V223" s="121"/>
      <c r="W223" s="122"/>
      <c r="X223" s="122"/>
      <c r="Y223" s="122"/>
      <c r="Z223" s="122"/>
      <c r="AA223" s="119"/>
    </row>
    <row r="224" spans="9:27" x14ac:dyDescent="0.3">
      <c r="I224" s="72"/>
      <c r="K224" s="32">
        <v>210</v>
      </c>
      <c r="L224" s="119"/>
      <c r="M224" s="119"/>
      <c r="N224" s="119"/>
      <c r="O224" s="117"/>
      <c r="P224" s="117"/>
      <c r="Q224" s="117"/>
      <c r="R224" s="119"/>
      <c r="S224" s="120"/>
      <c r="T224" s="121"/>
      <c r="U224" s="120"/>
      <c r="V224" s="121"/>
      <c r="W224" s="122"/>
      <c r="X224" s="122"/>
      <c r="Y224" s="122"/>
      <c r="Z224" s="122"/>
      <c r="AA224" s="119"/>
    </row>
    <row r="225" spans="9:27" x14ac:dyDescent="0.3">
      <c r="I225" s="72"/>
      <c r="K225" s="32">
        <v>211</v>
      </c>
      <c r="L225" s="119"/>
      <c r="M225" s="119"/>
      <c r="N225" s="119"/>
      <c r="O225" s="117"/>
      <c r="P225" s="117"/>
      <c r="Q225" s="117"/>
      <c r="R225" s="119"/>
      <c r="S225" s="120"/>
      <c r="T225" s="121"/>
      <c r="U225" s="120"/>
      <c r="V225" s="121"/>
      <c r="W225" s="122"/>
      <c r="X225" s="122"/>
      <c r="Y225" s="122"/>
      <c r="Z225" s="122"/>
      <c r="AA225" s="119"/>
    </row>
    <row r="226" spans="9:27" x14ac:dyDescent="0.3">
      <c r="I226" s="72"/>
      <c r="K226" s="32">
        <v>212</v>
      </c>
      <c r="L226" s="119"/>
      <c r="M226" s="119"/>
      <c r="N226" s="119"/>
      <c r="O226" s="117"/>
      <c r="P226" s="117"/>
      <c r="Q226" s="117"/>
      <c r="R226" s="119"/>
      <c r="S226" s="120"/>
      <c r="T226" s="121"/>
      <c r="U226" s="120"/>
      <c r="V226" s="121"/>
      <c r="W226" s="122"/>
      <c r="X226" s="122"/>
      <c r="Y226" s="122"/>
      <c r="Z226" s="122"/>
      <c r="AA226" s="119"/>
    </row>
    <row r="227" spans="9:27" x14ac:dyDescent="0.3">
      <c r="I227" s="72"/>
      <c r="K227" s="32">
        <v>213</v>
      </c>
      <c r="L227" s="119"/>
      <c r="M227" s="119"/>
      <c r="N227" s="119"/>
      <c r="O227" s="117"/>
      <c r="P227" s="117"/>
      <c r="Q227" s="117"/>
      <c r="R227" s="119"/>
      <c r="S227" s="120"/>
      <c r="T227" s="121"/>
      <c r="U227" s="120"/>
      <c r="V227" s="121"/>
      <c r="W227" s="122"/>
      <c r="X227" s="122"/>
      <c r="Y227" s="122"/>
      <c r="Z227" s="122"/>
      <c r="AA227" s="119"/>
    </row>
    <row r="228" spans="9:27" x14ac:dyDescent="0.3">
      <c r="I228" s="72"/>
      <c r="K228" s="32">
        <v>214</v>
      </c>
      <c r="L228" s="119"/>
      <c r="M228" s="119"/>
      <c r="N228" s="119"/>
      <c r="O228" s="117"/>
      <c r="P228" s="117"/>
      <c r="Q228" s="117"/>
      <c r="R228" s="119"/>
      <c r="S228" s="120"/>
      <c r="T228" s="121"/>
      <c r="U228" s="120"/>
      <c r="V228" s="121"/>
      <c r="W228" s="122"/>
      <c r="X228" s="122"/>
      <c r="Y228" s="122"/>
      <c r="Z228" s="122"/>
      <c r="AA228" s="119"/>
    </row>
    <row r="229" spans="9:27" x14ac:dyDescent="0.3">
      <c r="I229" s="72"/>
      <c r="K229" s="32">
        <v>215</v>
      </c>
      <c r="L229" s="119"/>
      <c r="M229" s="119"/>
      <c r="N229" s="119"/>
      <c r="O229" s="117"/>
      <c r="P229" s="117"/>
      <c r="Q229" s="117"/>
      <c r="R229" s="119"/>
      <c r="S229" s="120"/>
      <c r="T229" s="121"/>
      <c r="U229" s="120"/>
      <c r="V229" s="121"/>
      <c r="W229" s="122"/>
      <c r="X229" s="122"/>
      <c r="Y229" s="122"/>
      <c r="Z229" s="122"/>
      <c r="AA229" s="119"/>
    </row>
    <row r="230" spans="9:27" x14ac:dyDescent="0.3">
      <c r="I230" s="72"/>
      <c r="K230" s="32">
        <v>216</v>
      </c>
      <c r="L230" s="119"/>
      <c r="M230" s="119"/>
      <c r="N230" s="119"/>
      <c r="O230" s="117"/>
      <c r="P230" s="117"/>
      <c r="Q230" s="117"/>
      <c r="R230" s="119"/>
      <c r="S230" s="120"/>
      <c r="T230" s="121"/>
      <c r="U230" s="120"/>
      <c r="V230" s="121"/>
      <c r="W230" s="122"/>
      <c r="X230" s="122"/>
      <c r="Y230" s="122"/>
      <c r="Z230" s="122"/>
      <c r="AA230" s="119"/>
    </row>
    <row r="231" spans="9:27" x14ac:dyDescent="0.3">
      <c r="I231" s="72"/>
      <c r="K231" s="32">
        <v>217</v>
      </c>
      <c r="L231" s="119"/>
      <c r="M231" s="119"/>
      <c r="N231" s="119"/>
      <c r="O231" s="117"/>
      <c r="P231" s="117"/>
      <c r="Q231" s="117"/>
      <c r="R231" s="119"/>
      <c r="S231" s="120"/>
      <c r="T231" s="121"/>
      <c r="U231" s="120"/>
      <c r="V231" s="121"/>
      <c r="W231" s="122"/>
      <c r="X231" s="122"/>
      <c r="Y231" s="122"/>
      <c r="Z231" s="122"/>
      <c r="AA231" s="119"/>
    </row>
    <row r="232" spans="9:27" x14ac:dyDescent="0.3">
      <c r="I232" s="72"/>
      <c r="K232" s="32">
        <v>218</v>
      </c>
      <c r="L232" s="119"/>
      <c r="M232" s="119"/>
      <c r="N232" s="119"/>
      <c r="O232" s="117"/>
      <c r="P232" s="117"/>
      <c r="Q232" s="117"/>
      <c r="R232" s="119"/>
      <c r="S232" s="120"/>
      <c r="T232" s="121"/>
      <c r="U232" s="120"/>
      <c r="V232" s="121"/>
      <c r="W232" s="122"/>
      <c r="X232" s="122"/>
      <c r="Y232" s="122"/>
      <c r="Z232" s="122"/>
      <c r="AA232" s="119"/>
    </row>
    <row r="233" spans="9:27" x14ac:dyDescent="0.3">
      <c r="I233" s="72"/>
      <c r="K233" s="32">
        <v>219</v>
      </c>
      <c r="L233" s="119"/>
      <c r="M233" s="119"/>
      <c r="N233" s="119"/>
      <c r="O233" s="117"/>
      <c r="P233" s="117"/>
      <c r="Q233" s="117"/>
      <c r="R233" s="119"/>
      <c r="S233" s="120"/>
      <c r="T233" s="121"/>
      <c r="U233" s="120"/>
      <c r="V233" s="121"/>
      <c r="W233" s="122"/>
      <c r="X233" s="122"/>
      <c r="Y233" s="122"/>
      <c r="Z233" s="122"/>
      <c r="AA233" s="119"/>
    </row>
    <row r="234" spans="9:27" x14ac:dyDescent="0.3">
      <c r="I234" s="72"/>
      <c r="K234" s="32">
        <v>220</v>
      </c>
      <c r="L234" s="119"/>
      <c r="M234" s="119"/>
      <c r="N234" s="119"/>
      <c r="O234" s="117"/>
      <c r="P234" s="117"/>
      <c r="Q234" s="117"/>
      <c r="R234" s="119"/>
      <c r="S234" s="120"/>
      <c r="T234" s="121"/>
      <c r="U234" s="120"/>
      <c r="V234" s="121"/>
      <c r="W234" s="122"/>
      <c r="X234" s="122"/>
      <c r="Y234" s="122"/>
      <c r="Z234" s="122"/>
      <c r="AA234" s="119"/>
    </row>
    <row r="235" spans="9:27" x14ac:dyDescent="0.3">
      <c r="I235" s="72"/>
      <c r="K235" s="32">
        <v>221</v>
      </c>
      <c r="L235" s="119"/>
      <c r="M235" s="119"/>
      <c r="N235" s="119"/>
      <c r="O235" s="117"/>
      <c r="P235" s="117"/>
      <c r="Q235" s="117"/>
      <c r="R235" s="119"/>
      <c r="S235" s="120"/>
      <c r="T235" s="121"/>
      <c r="U235" s="120"/>
      <c r="V235" s="121"/>
      <c r="W235" s="122"/>
      <c r="X235" s="122"/>
      <c r="Y235" s="122"/>
      <c r="Z235" s="122"/>
      <c r="AA235" s="119"/>
    </row>
    <row r="236" spans="9:27" x14ac:dyDescent="0.3">
      <c r="I236" s="72"/>
      <c r="K236" s="32">
        <v>222</v>
      </c>
      <c r="L236" s="119"/>
      <c r="M236" s="119"/>
      <c r="N236" s="119"/>
      <c r="O236" s="117"/>
      <c r="P236" s="117"/>
      <c r="Q236" s="117"/>
      <c r="R236" s="119"/>
      <c r="S236" s="120"/>
      <c r="T236" s="121"/>
      <c r="U236" s="120"/>
      <c r="V236" s="121"/>
      <c r="W236" s="122"/>
      <c r="X236" s="122"/>
      <c r="Y236" s="122"/>
      <c r="Z236" s="122"/>
      <c r="AA236" s="119"/>
    </row>
    <row r="237" spans="9:27" x14ac:dyDescent="0.3">
      <c r="I237" s="72"/>
      <c r="K237" s="32">
        <v>223</v>
      </c>
      <c r="L237" s="119"/>
      <c r="M237" s="119"/>
      <c r="N237" s="119"/>
      <c r="O237" s="117"/>
      <c r="P237" s="117"/>
      <c r="Q237" s="117"/>
      <c r="R237" s="119"/>
      <c r="S237" s="120"/>
      <c r="T237" s="121"/>
      <c r="U237" s="120"/>
      <c r="V237" s="121"/>
      <c r="W237" s="122"/>
      <c r="X237" s="122"/>
      <c r="Y237" s="122"/>
      <c r="Z237" s="122"/>
      <c r="AA237" s="119"/>
    </row>
    <row r="238" spans="9:27" x14ac:dyDescent="0.3">
      <c r="I238" s="72"/>
      <c r="K238" s="32">
        <v>224</v>
      </c>
      <c r="L238" s="119"/>
      <c r="M238" s="119"/>
      <c r="N238" s="119"/>
      <c r="O238" s="117"/>
      <c r="P238" s="117"/>
      <c r="Q238" s="117"/>
      <c r="R238" s="119"/>
      <c r="S238" s="120"/>
      <c r="T238" s="121"/>
      <c r="U238" s="120"/>
      <c r="V238" s="121"/>
      <c r="W238" s="122"/>
      <c r="X238" s="122"/>
      <c r="Y238" s="122"/>
      <c r="Z238" s="122"/>
      <c r="AA238" s="119"/>
    </row>
    <row r="239" spans="9:27" x14ac:dyDescent="0.3">
      <c r="I239" s="72"/>
      <c r="K239" s="32">
        <v>225</v>
      </c>
      <c r="L239" s="119"/>
      <c r="M239" s="119"/>
      <c r="N239" s="119"/>
      <c r="O239" s="117"/>
      <c r="P239" s="117"/>
      <c r="Q239" s="117"/>
      <c r="R239" s="119"/>
      <c r="S239" s="120"/>
      <c r="T239" s="121"/>
      <c r="U239" s="120"/>
      <c r="V239" s="121"/>
      <c r="W239" s="122"/>
      <c r="X239" s="122"/>
      <c r="Y239" s="122"/>
      <c r="Z239" s="122"/>
      <c r="AA239" s="119"/>
    </row>
    <row r="240" spans="9:27" x14ac:dyDescent="0.3">
      <c r="I240" s="72"/>
      <c r="K240" s="32">
        <v>226</v>
      </c>
      <c r="L240" s="119"/>
      <c r="M240" s="119"/>
      <c r="N240" s="119"/>
      <c r="O240" s="117"/>
      <c r="P240" s="117"/>
      <c r="Q240" s="117"/>
      <c r="R240" s="119"/>
      <c r="S240" s="120"/>
      <c r="T240" s="121"/>
      <c r="U240" s="120"/>
      <c r="V240" s="121"/>
      <c r="W240" s="122"/>
      <c r="X240" s="122"/>
      <c r="Y240" s="122"/>
      <c r="Z240" s="122"/>
      <c r="AA240" s="119"/>
    </row>
    <row r="241" spans="9:27" x14ac:dyDescent="0.3">
      <c r="I241" s="72"/>
      <c r="K241" s="32">
        <v>227</v>
      </c>
      <c r="L241" s="119"/>
      <c r="M241" s="119"/>
      <c r="N241" s="119"/>
      <c r="O241" s="117"/>
      <c r="P241" s="117"/>
      <c r="Q241" s="117"/>
      <c r="R241" s="119"/>
      <c r="S241" s="120"/>
      <c r="T241" s="121"/>
      <c r="U241" s="120"/>
      <c r="V241" s="121"/>
      <c r="W241" s="122"/>
      <c r="X241" s="122"/>
      <c r="Y241" s="122"/>
      <c r="Z241" s="122"/>
      <c r="AA241" s="119"/>
    </row>
    <row r="242" spans="9:27" x14ac:dyDescent="0.3">
      <c r="I242" s="72"/>
      <c r="K242" s="32">
        <v>228</v>
      </c>
      <c r="L242" s="119"/>
      <c r="M242" s="119"/>
      <c r="N242" s="119"/>
      <c r="O242" s="117"/>
      <c r="P242" s="117"/>
      <c r="Q242" s="117"/>
      <c r="R242" s="119"/>
      <c r="S242" s="120"/>
      <c r="T242" s="121"/>
      <c r="U242" s="120"/>
      <c r="V242" s="121"/>
      <c r="W242" s="122"/>
      <c r="X242" s="122"/>
      <c r="Y242" s="122"/>
      <c r="Z242" s="122"/>
      <c r="AA242" s="119"/>
    </row>
    <row r="243" spans="9:27" x14ac:dyDescent="0.3">
      <c r="I243" s="72"/>
      <c r="K243" s="32">
        <v>229</v>
      </c>
      <c r="L243" s="119"/>
      <c r="M243" s="119"/>
      <c r="N243" s="119"/>
      <c r="O243" s="117"/>
      <c r="P243" s="117"/>
      <c r="Q243" s="117"/>
      <c r="R243" s="119"/>
      <c r="S243" s="120"/>
      <c r="T243" s="121"/>
      <c r="U243" s="120"/>
      <c r="V243" s="121"/>
      <c r="W243" s="122"/>
      <c r="X243" s="122"/>
      <c r="Y243" s="122"/>
      <c r="Z243" s="122"/>
      <c r="AA243" s="119"/>
    </row>
    <row r="244" spans="9:27" x14ac:dyDescent="0.3">
      <c r="I244" s="72"/>
      <c r="K244" s="32">
        <v>230</v>
      </c>
      <c r="L244" s="119"/>
      <c r="M244" s="119"/>
      <c r="N244" s="119"/>
      <c r="O244" s="117"/>
      <c r="P244" s="117"/>
      <c r="Q244" s="117"/>
      <c r="R244" s="119"/>
      <c r="S244" s="120"/>
      <c r="T244" s="121"/>
      <c r="U244" s="120"/>
      <c r="V244" s="121"/>
      <c r="W244" s="122"/>
      <c r="X244" s="122"/>
      <c r="Y244" s="122"/>
      <c r="Z244" s="122"/>
      <c r="AA244" s="119"/>
    </row>
    <row r="245" spans="9:27" x14ac:dyDescent="0.3">
      <c r="I245" s="72"/>
      <c r="K245" s="32">
        <v>231</v>
      </c>
      <c r="L245" s="119"/>
      <c r="M245" s="119"/>
      <c r="N245" s="119"/>
      <c r="O245" s="117"/>
      <c r="P245" s="117"/>
      <c r="Q245" s="117"/>
      <c r="R245" s="119"/>
      <c r="S245" s="120"/>
      <c r="T245" s="121"/>
      <c r="U245" s="120"/>
      <c r="V245" s="121"/>
      <c r="W245" s="122"/>
      <c r="X245" s="122"/>
      <c r="Y245" s="122"/>
      <c r="Z245" s="122"/>
      <c r="AA245" s="119"/>
    </row>
    <row r="246" spans="9:27" x14ac:dyDescent="0.3">
      <c r="I246" s="72"/>
      <c r="K246" s="32">
        <v>232</v>
      </c>
      <c r="L246" s="119"/>
      <c r="M246" s="119"/>
      <c r="N246" s="119"/>
      <c r="O246" s="117"/>
      <c r="P246" s="117"/>
      <c r="Q246" s="117"/>
      <c r="R246" s="119"/>
      <c r="S246" s="120"/>
      <c r="T246" s="121"/>
      <c r="U246" s="120"/>
      <c r="V246" s="121"/>
      <c r="W246" s="122"/>
      <c r="X246" s="122"/>
      <c r="Y246" s="122"/>
      <c r="Z246" s="122"/>
      <c r="AA246" s="119"/>
    </row>
    <row r="247" spans="9:27" x14ac:dyDescent="0.3">
      <c r="I247" s="72"/>
      <c r="K247" s="32">
        <v>233</v>
      </c>
      <c r="L247" s="119"/>
      <c r="M247" s="119"/>
      <c r="N247" s="119"/>
      <c r="O247" s="117"/>
      <c r="P247" s="117"/>
      <c r="Q247" s="117"/>
      <c r="R247" s="119"/>
      <c r="S247" s="120"/>
      <c r="T247" s="121"/>
      <c r="U247" s="120"/>
      <c r="V247" s="121"/>
      <c r="W247" s="122"/>
      <c r="X247" s="122"/>
      <c r="Y247" s="122"/>
      <c r="Z247" s="122"/>
      <c r="AA247" s="119"/>
    </row>
    <row r="248" spans="9:27" x14ac:dyDescent="0.3">
      <c r="I248" s="72"/>
      <c r="K248" s="32">
        <v>234</v>
      </c>
      <c r="L248" s="119"/>
      <c r="M248" s="119"/>
      <c r="N248" s="119"/>
      <c r="O248" s="117"/>
      <c r="P248" s="117"/>
      <c r="Q248" s="117"/>
      <c r="R248" s="119"/>
      <c r="S248" s="120"/>
      <c r="T248" s="121"/>
      <c r="U248" s="120"/>
      <c r="V248" s="121"/>
      <c r="W248" s="122"/>
      <c r="X248" s="122"/>
      <c r="Y248" s="122"/>
      <c r="Z248" s="122"/>
      <c r="AA248" s="119"/>
    </row>
    <row r="249" spans="9:27" x14ac:dyDescent="0.3">
      <c r="I249" s="72"/>
      <c r="K249" s="32">
        <v>235</v>
      </c>
      <c r="L249" s="119"/>
      <c r="M249" s="119"/>
      <c r="N249" s="119"/>
      <c r="O249" s="117"/>
      <c r="P249" s="117"/>
      <c r="Q249" s="117"/>
      <c r="R249" s="119"/>
      <c r="S249" s="120"/>
      <c r="T249" s="121"/>
      <c r="U249" s="120"/>
      <c r="V249" s="121"/>
      <c r="W249" s="122"/>
      <c r="X249" s="122"/>
      <c r="Y249" s="122"/>
      <c r="Z249" s="122"/>
      <c r="AA249" s="119"/>
    </row>
    <row r="250" spans="9:27" x14ac:dyDescent="0.3">
      <c r="I250" s="72"/>
      <c r="K250" s="32">
        <v>236</v>
      </c>
      <c r="L250" s="119"/>
      <c r="M250" s="119"/>
      <c r="N250" s="119"/>
      <c r="O250" s="117"/>
      <c r="P250" s="117"/>
      <c r="Q250" s="117"/>
      <c r="R250" s="119"/>
      <c r="S250" s="120"/>
      <c r="T250" s="121"/>
      <c r="U250" s="120"/>
      <c r="V250" s="121"/>
      <c r="W250" s="122"/>
      <c r="X250" s="122"/>
      <c r="Y250" s="122"/>
      <c r="Z250" s="122"/>
      <c r="AA250" s="119"/>
    </row>
    <row r="251" spans="9:27" x14ac:dyDescent="0.3">
      <c r="I251" s="72"/>
      <c r="K251" s="32">
        <v>237</v>
      </c>
      <c r="L251" s="119"/>
      <c r="M251" s="119"/>
      <c r="N251" s="119"/>
      <c r="O251" s="117"/>
      <c r="P251" s="117"/>
      <c r="Q251" s="117"/>
      <c r="R251" s="119"/>
      <c r="S251" s="120"/>
      <c r="T251" s="121"/>
      <c r="U251" s="120"/>
      <c r="V251" s="121"/>
      <c r="W251" s="122"/>
      <c r="X251" s="122"/>
      <c r="Y251" s="122"/>
      <c r="Z251" s="122"/>
      <c r="AA251" s="119"/>
    </row>
    <row r="252" spans="9:27" x14ac:dyDescent="0.3">
      <c r="I252" s="72"/>
      <c r="K252" s="32">
        <v>238</v>
      </c>
      <c r="L252" s="119"/>
      <c r="M252" s="119"/>
      <c r="N252" s="119"/>
      <c r="O252" s="117"/>
      <c r="P252" s="117"/>
      <c r="Q252" s="117"/>
      <c r="R252" s="119"/>
      <c r="S252" s="120"/>
      <c r="T252" s="121"/>
      <c r="U252" s="120"/>
      <c r="V252" s="121"/>
      <c r="W252" s="122"/>
      <c r="X252" s="122"/>
      <c r="Y252" s="122"/>
      <c r="Z252" s="122"/>
      <c r="AA252" s="119"/>
    </row>
    <row r="253" spans="9:27" x14ac:dyDescent="0.3">
      <c r="I253" s="72"/>
      <c r="K253" s="32">
        <v>239</v>
      </c>
      <c r="L253" s="119"/>
      <c r="M253" s="119"/>
      <c r="N253" s="119"/>
      <c r="O253" s="117"/>
      <c r="P253" s="117"/>
      <c r="Q253" s="117"/>
      <c r="R253" s="119"/>
      <c r="S253" s="120"/>
      <c r="T253" s="121"/>
      <c r="U253" s="120"/>
      <c r="V253" s="121"/>
      <c r="W253" s="122"/>
      <c r="X253" s="122"/>
      <c r="Y253" s="122"/>
      <c r="Z253" s="122"/>
      <c r="AA253" s="119"/>
    </row>
    <row r="254" spans="9:27" x14ac:dyDescent="0.3">
      <c r="I254" s="72"/>
      <c r="K254" s="32">
        <v>240</v>
      </c>
      <c r="L254" s="119"/>
      <c r="M254" s="119"/>
      <c r="N254" s="119"/>
      <c r="O254" s="117"/>
      <c r="P254" s="117"/>
      <c r="Q254" s="117"/>
      <c r="R254" s="119"/>
      <c r="S254" s="120"/>
      <c r="T254" s="121"/>
      <c r="U254" s="120"/>
      <c r="V254" s="121"/>
      <c r="W254" s="122"/>
      <c r="X254" s="122"/>
      <c r="Y254" s="122"/>
      <c r="Z254" s="122"/>
      <c r="AA254" s="119"/>
    </row>
    <row r="255" spans="9:27" x14ac:dyDescent="0.3">
      <c r="I255" s="72"/>
      <c r="K255" s="32">
        <v>241</v>
      </c>
      <c r="L255" s="119"/>
      <c r="M255" s="119"/>
      <c r="N255" s="119"/>
      <c r="O255" s="117"/>
      <c r="P255" s="117"/>
      <c r="Q255" s="117"/>
      <c r="R255" s="119"/>
      <c r="S255" s="120"/>
      <c r="T255" s="121"/>
      <c r="U255" s="120"/>
      <c r="V255" s="121"/>
      <c r="W255" s="122"/>
      <c r="X255" s="122"/>
      <c r="Y255" s="122"/>
      <c r="Z255" s="122"/>
      <c r="AA255" s="119"/>
    </row>
    <row r="256" spans="9:27" x14ac:dyDescent="0.3">
      <c r="I256" s="72"/>
      <c r="K256" s="32">
        <v>242</v>
      </c>
      <c r="L256" s="119"/>
      <c r="M256" s="119"/>
      <c r="N256" s="119"/>
      <c r="O256" s="117"/>
      <c r="P256" s="117"/>
      <c r="Q256" s="117"/>
      <c r="R256" s="119"/>
      <c r="S256" s="120"/>
      <c r="T256" s="121"/>
      <c r="U256" s="120"/>
      <c r="V256" s="121"/>
      <c r="W256" s="122"/>
      <c r="X256" s="122"/>
      <c r="Y256" s="122"/>
      <c r="Z256" s="122"/>
      <c r="AA256" s="119"/>
    </row>
    <row r="257" spans="9:27" x14ac:dyDescent="0.3">
      <c r="I257" s="72"/>
      <c r="K257" s="32">
        <v>243</v>
      </c>
      <c r="L257" s="119"/>
      <c r="M257" s="119"/>
      <c r="N257" s="119"/>
      <c r="O257" s="117"/>
      <c r="P257" s="117"/>
      <c r="Q257" s="117"/>
      <c r="R257" s="119"/>
      <c r="S257" s="120"/>
      <c r="T257" s="121"/>
      <c r="U257" s="120"/>
      <c r="V257" s="121"/>
      <c r="W257" s="122"/>
      <c r="X257" s="122"/>
      <c r="Y257" s="122"/>
      <c r="Z257" s="122"/>
      <c r="AA257" s="119"/>
    </row>
    <row r="258" spans="9:27" x14ac:dyDescent="0.3">
      <c r="I258" s="72"/>
      <c r="K258" s="32">
        <v>244</v>
      </c>
      <c r="L258" s="119"/>
      <c r="M258" s="119"/>
      <c r="N258" s="119"/>
      <c r="O258" s="117"/>
      <c r="P258" s="117"/>
      <c r="Q258" s="117"/>
      <c r="R258" s="119"/>
      <c r="S258" s="120"/>
      <c r="T258" s="121"/>
      <c r="U258" s="120"/>
      <c r="V258" s="121"/>
      <c r="W258" s="122"/>
      <c r="X258" s="122"/>
      <c r="Y258" s="122"/>
      <c r="Z258" s="122"/>
      <c r="AA258" s="119"/>
    </row>
    <row r="259" spans="9:27" x14ac:dyDescent="0.3">
      <c r="I259" s="72"/>
      <c r="K259" s="32">
        <v>245</v>
      </c>
      <c r="L259" s="119"/>
      <c r="M259" s="119"/>
      <c r="N259" s="119"/>
      <c r="O259" s="117"/>
      <c r="P259" s="117"/>
      <c r="Q259" s="117"/>
      <c r="R259" s="119"/>
      <c r="S259" s="120"/>
      <c r="T259" s="121"/>
      <c r="U259" s="120"/>
      <c r="V259" s="121"/>
      <c r="W259" s="122"/>
      <c r="X259" s="122"/>
      <c r="Y259" s="122"/>
      <c r="Z259" s="122"/>
      <c r="AA259" s="119"/>
    </row>
    <row r="260" spans="9:27" x14ac:dyDescent="0.3">
      <c r="I260" s="72"/>
      <c r="K260" s="32">
        <v>246</v>
      </c>
      <c r="L260" s="119"/>
      <c r="M260" s="119"/>
      <c r="N260" s="119"/>
      <c r="O260" s="117"/>
      <c r="P260" s="117"/>
      <c r="Q260" s="117"/>
      <c r="R260" s="119"/>
      <c r="S260" s="120"/>
      <c r="T260" s="121"/>
      <c r="U260" s="120"/>
      <c r="V260" s="121"/>
      <c r="W260" s="122"/>
      <c r="X260" s="122"/>
      <c r="Y260" s="122"/>
      <c r="Z260" s="122"/>
      <c r="AA260" s="119"/>
    </row>
    <row r="261" spans="9:27" x14ac:dyDescent="0.3">
      <c r="I261" s="72"/>
      <c r="K261" s="32">
        <v>247</v>
      </c>
      <c r="L261" s="119"/>
      <c r="M261" s="119"/>
      <c r="N261" s="119"/>
      <c r="O261" s="117"/>
      <c r="P261" s="117"/>
      <c r="Q261" s="117"/>
      <c r="R261" s="119"/>
      <c r="S261" s="120"/>
      <c r="T261" s="121"/>
      <c r="U261" s="120"/>
      <c r="V261" s="121"/>
      <c r="W261" s="122"/>
      <c r="X261" s="122"/>
      <c r="Y261" s="122"/>
      <c r="Z261" s="122"/>
      <c r="AA261" s="119"/>
    </row>
    <row r="262" spans="9:27" x14ac:dyDescent="0.3">
      <c r="I262" s="72"/>
      <c r="K262" s="32">
        <v>248</v>
      </c>
      <c r="L262" s="119"/>
      <c r="M262" s="119"/>
      <c r="N262" s="119"/>
      <c r="O262" s="117"/>
      <c r="P262" s="117"/>
      <c r="Q262" s="117"/>
      <c r="R262" s="119"/>
      <c r="S262" s="120"/>
      <c r="T262" s="121"/>
      <c r="U262" s="120"/>
      <c r="V262" s="121"/>
      <c r="W262" s="122"/>
      <c r="X262" s="122"/>
      <c r="Y262" s="122"/>
      <c r="Z262" s="122"/>
      <c r="AA262" s="119"/>
    </row>
    <row r="263" spans="9:27" x14ac:dyDescent="0.3">
      <c r="I263" s="72"/>
      <c r="K263" s="32">
        <v>249</v>
      </c>
      <c r="L263" s="119"/>
      <c r="M263" s="119"/>
      <c r="N263" s="119"/>
      <c r="O263" s="117"/>
      <c r="P263" s="117"/>
      <c r="Q263" s="117"/>
      <c r="R263" s="119"/>
      <c r="S263" s="120"/>
      <c r="T263" s="121"/>
      <c r="U263" s="120"/>
      <c r="V263" s="121"/>
      <c r="W263" s="122"/>
      <c r="X263" s="122"/>
      <c r="Y263" s="122"/>
      <c r="Z263" s="122"/>
      <c r="AA263" s="119"/>
    </row>
    <row r="264" spans="9:27" x14ac:dyDescent="0.3">
      <c r="I264" s="72"/>
      <c r="K264" s="32">
        <v>250</v>
      </c>
      <c r="L264" s="119"/>
      <c r="M264" s="119"/>
      <c r="N264" s="119"/>
      <c r="O264" s="117"/>
      <c r="P264" s="117"/>
      <c r="Q264" s="117"/>
      <c r="R264" s="119"/>
      <c r="S264" s="120"/>
      <c r="T264" s="121"/>
      <c r="U264" s="120"/>
      <c r="V264" s="121"/>
      <c r="W264" s="122"/>
      <c r="X264" s="122"/>
      <c r="Y264" s="122"/>
      <c r="Z264" s="122"/>
      <c r="AA264" s="119"/>
    </row>
    <row r="265" spans="9:27" x14ac:dyDescent="0.3">
      <c r="I265" s="72"/>
      <c r="K265" s="32">
        <v>251</v>
      </c>
      <c r="L265" s="119"/>
      <c r="M265" s="119"/>
      <c r="N265" s="119"/>
      <c r="O265" s="117"/>
      <c r="P265" s="117"/>
      <c r="Q265" s="117"/>
      <c r="R265" s="119"/>
      <c r="S265" s="120"/>
      <c r="T265" s="121"/>
      <c r="U265" s="120"/>
      <c r="V265" s="121"/>
      <c r="W265" s="122"/>
      <c r="X265" s="122"/>
      <c r="Y265" s="122"/>
      <c r="Z265" s="122"/>
      <c r="AA265" s="119"/>
    </row>
    <row r="266" spans="9:27" x14ac:dyDescent="0.3">
      <c r="I266" s="72"/>
      <c r="K266" s="32">
        <v>252</v>
      </c>
      <c r="L266" s="119"/>
      <c r="M266" s="119"/>
      <c r="N266" s="119"/>
      <c r="O266" s="117"/>
      <c r="P266" s="117"/>
      <c r="Q266" s="117"/>
      <c r="R266" s="119"/>
      <c r="S266" s="120"/>
      <c r="T266" s="121"/>
      <c r="U266" s="120"/>
      <c r="V266" s="121"/>
      <c r="W266" s="122"/>
      <c r="X266" s="122"/>
      <c r="Y266" s="122"/>
      <c r="Z266" s="122"/>
      <c r="AA266" s="119"/>
    </row>
    <row r="267" spans="9:27" x14ac:dyDescent="0.3">
      <c r="I267" s="72"/>
      <c r="K267" s="32">
        <v>253</v>
      </c>
      <c r="L267" s="119"/>
      <c r="M267" s="119"/>
      <c r="N267" s="119"/>
      <c r="O267" s="117"/>
      <c r="P267" s="117"/>
      <c r="Q267" s="117"/>
      <c r="R267" s="119"/>
      <c r="S267" s="120"/>
      <c r="T267" s="121"/>
      <c r="U267" s="120"/>
      <c r="V267" s="121"/>
      <c r="W267" s="122"/>
      <c r="X267" s="122"/>
      <c r="Y267" s="122"/>
      <c r="Z267" s="122"/>
      <c r="AA267" s="119"/>
    </row>
    <row r="268" spans="9:27" x14ac:dyDescent="0.3">
      <c r="I268" s="72"/>
      <c r="K268" s="32">
        <v>254</v>
      </c>
      <c r="L268" s="119"/>
      <c r="M268" s="119"/>
      <c r="N268" s="119"/>
      <c r="O268" s="117"/>
      <c r="P268" s="117"/>
      <c r="Q268" s="117"/>
      <c r="R268" s="119"/>
      <c r="S268" s="120"/>
      <c r="T268" s="121"/>
      <c r="U268" s="120"/>
      <c r="V268" s="121"/>
      <c r="W268" s="122"/>
      <c r="X268" s="122"/>
      <c r="Y268" s="122"/>
      <c r="Z268" s="122"/>
      <c r="AA268" s="119"/>
    </row>
    <row r="269" spans="9:27" x14ac:dyDescent="0.3">
      <c r="I269" s="72"/>
      <c r="K269" s="32">
        <v>255</v>
      </c>
      <c r="L269" s="119"/>
      <c r="M269" s="119"/>
      <c r="N269" s="119"/>
      <c r="O269" s="117"/>
      <c r="P269" s="117"/>
      <c r="Q269" s="117"/>
      <c r="R269" s="119"/>
      <c r="S269" s="120"/>
      <c r="T269" s="121"/>
      <c r="U269" s="120"/>
      <c r="V269" s="121"/>
      <c r="W269" s="122"/>
      <c r="X269" s="122"/>
      <c r="Y269" s="122"/>
      <c r="Z269" s="122"/>
      <c r="AA269" s="119"/>
    </row>
    <row r="270" spans="9:27" x14ac:dyDescent="0.3">
      <c r="I270" s="72"/>
      <c r="K270" s="32">
        <v>256</v>
      </c>
      <c r="L270" s="119"/>
      <c r="M270" s="119"/>
      <c r="N270" s="119"/>
      <c r="O270" s="117"/>
      <c r="P270" s="117"/>
      <c r="Q270" s="117"/>
      <c r="R270" s="119"/>
      <c r="S270" s="120"/>
      <c r="T270" s="121"/>
      <c r="U270" s="120"/>
      <c r="V270" s="121"/>
      <c r="W270" s="122"/>
      <c r="X270" s="122"/>
      <c r="Y270" s="122"/>
      <c r="Z270" s="122"/>
      <c r="AA270" s="119"/>
    </row>
    <row r="271" spans="9:27" x14ac:dyDescent="0.3">
      <c r="I271" s="72"/>
      <c r="K271" s="32">
        <v>257</v>
      </c>
      <c r="L271" s="119"/>
      <c r="M271" s="119"/>
      <c r="N271" s="119"/>
      <c r="O271" s="117"/>
      <c r="P271" s="117"/>
      <c r="Q271" s="117"/>
      <c r="R271" s="119"/>
      <c r="S271" s="120"/>
      <c r="T271" s="121"/>
      <c r="U271" s="120"/>
      <c r="V271" s="121"/>
      <c r="W271" s="122"/>
      <c r="X271" s="122"/>
      <c r="Y271" s="122"/>
      <c r="Z271" s="122"/>
      <c r="AA271" s="119"/>
    </row>
    <row r="272" spans="9:27" x14ac:dyDescent="0.3">
      <c r="I272" s="72"/>
      <c r="K272" s="32">
        <v>258</v>
      </c>
      <c r="L272" s="119"/>
      <c r="M272" s="119"/>
      <c r="N272" s="119"/>
      <c r="O272" s="117"/>
      <c r="P272" s="117"/>
      <c r="Q272" s="117"/>
      <c r="R272" s="119"/>
      <c r="S272" s="120"/>
      <c r="T272" s="121"/>
      <c r="U272" s="120"/>
      <c r="V272" s="121"/>
      <c r="W272" s="122"/>
      <c r="X272" s="122"/>
      <c r="Y272" s="122"/>
      <c r="Z272" s="122"/>
      <c r="AA272" s="119"/>
    </row>
    <row r="273" spans="9:27" x14ac:dyDescent="0.3">
      <c r="I273" s="72"/>
      <c r="K273" s="32">
        <v>259</v>
      </c>
      <c r="L273" s="119"/>
      <c r="M273" s="119"/>
      <c r="N273" s="119"/>
      <c r="O273" s="117"/>
      <c r="P273" s="117"/>
      <c r="Q273" s="117"/>
      <c r="R273" s="119"/>
      <c r="S273" s="120"/>
      <c r="T273" s="121"/>
      <c r="U273" s="120"/>
      <c r="V273" s="121"/>
      <c r="W273" s="122"/>
      <c r="X273" s="122"/>
      <c r="Y273" s="122"/>
      <c r="Z273" s="122"/>
      <c r="AA273" s="119"/>
    </row>
    <row r="274" spans="9:27" x14ac:dyDescent="0.3">
      <c r="I274" s="72"/>
      <c r="K274" s="32">
        <v>260</v>
      </c>
      <c r="L274" s="119"/>
      <c r="M274" s="119"/>
      <c r="N274" s="119"/>
      <c r="O274" s="117"/>
      <c r="P274" s="117"/>
      <c r="Q274" s="117"/>
      <c r="R274" s="119"/>
      <c r="S274" s="120"/>
      <c r="T274" s="121"/>
      <c r="U274" s="120"/>
      <c r="V274" s="121"/>
      <c r="W274" s="122"/>
      <c r="X274" s="122"/>
      <c r="Y274" s="122"/>
      <c r="Z274" s="122"/>
      <c r="AA274" s="119"/>
    </row>
    <row r="275" spans="9:27" x14ac:dyDescent="0.3">
      <c r="I275" s="72"/>
      <c r="K275" s="32">
        <v>261</v>
      </c>
      <c r="L275" s="119"/>
      <c r="M275" s="119"/>
      <c r="N275" s="119"/>
      <c r="O275" s="117"/>
      <c r="P275" s="117"/>
      <c r="Q275" s="117"/>
      <c r="R275" s="119"/>
      <c r="S275" s="120"/>
      <c r="T275" s="121"/>
      <c r="U275" s="120"/>
      <c r="V275" s="121"/>
      <c r="W275" s="122"/>
      <c r="X275" s="122"/>
      <c r="Y275" s="122"/>
      <c r="Z275" s="122"/>
      <c r="AA275" s="119"/>
    </row>
    <row r="276" spans="9:27" x14ac:dyDescent="0.3">
      <c r="I276" s="72"/>
      <c r="K276" s="32">
        <v>262</v>
      </c>
      <c r="L276" s="119"/>
      <c r="M276" s="119"/>
      <c r="N276" s="119"/>
      <c r="O276" s="117"/>
      <c r="P276" s="117"/>
      <c r="Q276" s="117"/>
      <c r="R276" s="119"/>
      <c r="S276" s="120"/>
      <c r="T276" s="121"/>
      <c r="U276" s="120"/>
      <c r="V276" s="121"/>
      <c r="W276" s="122"/>
      <c r="X276" s="122"/>
      <c r="Y276" s="122"/>
      <c r="Z276" s="122"/>
      <c r="AA276" s="119"/>
    </row>
    <row r="277" spans="9:27" x14ac:dyDescent="0.3">
      <c r="I277" s="72"/>
      <c r="K277" s="32">
        <v>263</v>
      </c>
      <c r="L277" s="119"/>
      <c r="M277" s="119"/>
      <c r="N277" s="119"/>
      <c r="O277" s="117"/>
      <c r="P277" s="117"/>
      <c r="Q277" s="117"/>
      <c r="R277" s="119"/>
      <c r="S277" s="120"/>
      <c r="T277" s="121"/>
      <c r="U277" s="120"/>
      <c r="V277" s="121"/>
      <c r="W277" s="122"/>
      <c r="X277" s="122"/>
      <c r="Y277" s="122"/>
      <c r="Z277" s="122"/>
      <c r="AA277" s="119"/>
    </row>
    <row r="278" spans="9:27" x14ac:dyDescent="0.3">
      <c r="I278" s="72"/>
      <c r="K278" s="32">
        <v>264</v>
      </c>
      <c r="L278" s="119"/>
      <c r="M278" s="119"/>
      <c r="N278" s="119"/>
      <c r="O278" s="117"/>
      <c r="P278" s="117"/>
      <c r="Q278" s="117"/>
      <c r="R278" s="119"/>
      <c r="S278" s="120"/>
      <c r="T278" s="121"/>
      <c r="U278" s="120"/>
      <c r="V278" s="121"/>
      <c r="W278" s="122"/>
      <c r="X278" s="122"/>
      <c r="Y278" s="122"/>
      <c r="Z278" s="122"/>
      <c r="AA278" s="119"/>
    </row>
    <row r="279" spans="9:27" x14ac:dyDescent="0.3">
      <c r="I279" s="72"/>
      <c r="K279" s="32">
        <v>265</v>
      </c>
      <c r="L279" s="119"/>
      <c r="M279" s="119"/>
      <c r="N279" s="119"/>
      <c r="O279" s="117"/>
      <c r="P279" s="117"/>
      <c r="Q279" s="117"/>
      <c r="R279" s="119"/>
      <c r="S279" s="120"/>
      <c r="T279" s="121"/>
      <c r="U279" s="120"/>
      <c r="V279" s="121"/>
      <c r="W279" s="122"/>
      <c r="X279" s="122"/>
      <c r="Y279" s="122"/>
      <c r="Z279" s="122"/>
      <c r="AA279" s="119"/>
    </row>
    <row r="280" spans="9:27" x14ac:dyDescent="0.3">
      <c r="I280" s="72"/>
      <c r="K280" s="32">
        <v>266</v>
      </c>
      <c r="L280" s="119"/>
      <c r="M280" s="119"/>
      <c r="N280" s="119"/>
      <c r="O280" s="117"/>
      <c r="P280" s="117"/>
      <c r="Q280" s="117"/>
      <c r="R280" s="119"/>
      <c r="S280" s="120"/>
      <c r="T280" s="121"/>
      <c r="U280" s="120"/>
      <c r="V280" s="121"/>
      <c r="W280" s="122"/>
      <c r="X280" s="122"/>
      <c r="Y280" s="122"/>
      <c r="Z280" s="122"/>
      <c r="AA280" s="119"/>
    </row>
    <row r="281" spans="9:27" x14ac:dyDescent="0.3">
      <c r="I281" s="72"/>
      <c r="K281" s="32">
        <v>267</v>
      </c>
      <c r="L281" s="119"/>
      <c r="M281" s="119"/>
      <c r="N281" s="119"/>
      <c r="O281" s="117"/>
      <c r="P281" s="117"/>
      <c r="Q281" s="117"/>
      <c r="R281" s="119"/>
      <c r="S281" s="120"/>
      <c r="T281" s="121"/>
      <c r="U281" s="120"/>
      <c r="V281" s="121"/>
      <c r="W281" s="122"/>
      <c r="X281" s="122"/>
      <c r="Y281" s="122"/>
      <c r="Z281" s="122"/>
      <c r="AA281" s="119"/>
    </row>
    <row r="282" spans="9:27" x14ac:dyDescent="0.3">
      <c r="I282" s="72"/>
      <c r="K282" s="32">
        <v>268</v>
      </c>
      <c r="L282" s="119"/>
      <c r="M282" s="119"/>
      <c r="N282" s="119"/>
      <c r="O282" s="117"/>
      <c r="P282" s="117"/>
      <c r="Q282" s="117"/>
      <c r="R282" s="119"/>
      <c r="S282" s="120"/>
      <c r="T282" s="121"/>
      <c r="U282" s="120"/>
      <c r="V282" s="121"/>
      <c r="W282" s="122"/>
      <c r="X282" s="122"/>
      <c r="Y282" s="122"/>
      <c r="Z282" s="122"/>
      <c r="AA282" s="119"/>
    </row>
    <row r="283" spans="9:27" x14ac:dyDescent="0.3">
      <c r="I283" s="72"/>
      <c r="K283" s="32">
        <v>269</v>
      </c>
      <c r="L283" s="119"/>
      <c r="M283" s="119"/>
      <c r="N283" s="119"/>
      <c r="O283" s="117"/>
      <c r="P283" s="117"/>
      <c r="Q283" s="117"/>
      <c r="R283" s="119"/>
      <c r="S283" s="120"/>
      <c r="T283" s="121"/>
      <c r="U283" s="120"/>
      <c r="V283" s="121"/>
      <c r="W283" s="122"/>
      <c r="X283" s="122"/>
      <c r="Y283" s="122"/>
      <c r="Z283" s="122"/>
      <c r="AA283" s="119"/>
    </row>
    <row r="284" spans="9:27" x14ac:dyDescent="0.3">
      <c r="I284" s="72"/>
      <c r="K284" s="32">
        <v>270</v>
      </c>
      <c r="L284" s="119"/>
      <c r="M284" s="119"/>
      <c r="N284" s="119"/>
      <c r="O284" s="117"/>
      <c r="P284" s="117"/>
      <c r="Q284" s="117"/>
      <c r="R284" s="119"/>
      <c r="S284" s="120"/>
      <c r="T284" s="121"/>
      <c r="U284" s="120"/>
      <c r="V284" s="121"/>
      <c r="W284" s="122"/>
      <c r="X284" s="122"/>
      <c r="Y284" s="122"/>
      <c r="Z284" s="122"/>
      <c r="AA284" s="119"/>
    </row>
    <row r="285" spans="9:27" x14ac:dyDescent="0.3">
      <c r="I285" s="72"/>
      <c r="K285" s="32">
        <v>271</v>
      </c>
      <c r="L285" s="119"/>
      <c r="M285" s="119"/>
      <c r="N285" s="119"/>
      <c r="O285" s="117"/>
      <c r="P285" s="117"/>
      <c r="Q285" s="117"/>
      <c r="R285" s="119"/>
      <c r="S285" s="120"/>
      <c r="T285" s="121"/>
      <c r="U285" s="120"/>
      <c r="V285" s="121"/>
      <c r="W285" s="122"/>
      <c r="X285" s="122"/>
      <c r="Y285" s="122"/>
      <c r="Z285" s="122"/>
      <c r="AA285" s="119"/>
    </row>
    <row r="286" spans="9:27" x14ac:dyDescent="0.3">
      <c r="I286" s="72"/>
      <c r="K286" s="32">
        <v>272</v>
      </c>
      <c r="L286" s="119"/>
      <c r="M286" s="119"/>
      <c r="N286" s="119"/>
      <c r="O286" s="117"/>
      <c r="P286" s="117"/>
      <c r="Q286" s="117"/>
      <c r="R286" s="119"/>
      <c r="S286" s="120"/>
      <c r="T286" s="121"/>
      <c r="U286" s="120"/>
      <c r="V286" s="121"/>
      <c r="W286" s="122"/>
      <c r="X286" s="122"/>
      <c r="Y286" s="122"/>
      <c r="Z286" s="122"/>
      <c r="AA286" s="119"/>
    </row>
    <row r="287" spans="9:27" x14ac:dyDescent="0.3">
      <c r="I287" s="72"/>
      <c r="K287" s="32">
        <v>273</v>
      </c>
      <c r="L287" s="119"/>
      <c r="M287" s="119"/>
      <c r="N287" s="119"/>
      <c r="O287" s="117"/>
      <c r="P287" s="117"/>
      <c r="Q287" s="117"/>
      <c r="R287" s="119"/>
      <c r="S287" s="120"/>
      <c r="T287" s="121"/>
      <c r="U287" s="120"/>
      <c r="V287" s="121"/>
      <c r="W287" s="122"/>
      <c r="X287" s="122"/>
      <c r="Y287" s="122"/>
      <c r="Z287" s="122"/>
      <c r="AA287" s="119"/>
    </row>
    <row r="288" spans="9:27" x14ac:dyDescent="0.3">
      <c r="I288" s="72"/>
      <c r="K288" s="32">
        <v>274</v>
      </c>
      <c r="L288" s="119"/>
      <c r="M288" s="119"/>
      <c r="N288" s="119"/>
      <c r="O288" s="117"/>
      <c r="P288" s="117"/>
      <c r="Q288" s="117"/>
      <c r="R288" s="119"/>
      <c r="S288" s="120"/>
      <c r="T288" s="121"/>
      <c r="U288" s="120"/>
      <c r="V288" s="121"/>
      <c r="W288" s="122"/>
      <c r="X288" s="122"/>
      <c r="Y288" s="122"/>
      <c r="Z288" s="122"/>
      <c r="AA288" s="119"/>
    </row>
    <row r="289" spans="9:27" x14ac:dyDescent="0.3">
      <c r="I289" s="72"/>
      <c r="K289" s="32">
        <v>275</v>
      </c>
      <c r="L289" s="119"/>
      <c r="M289" s="119"/>
      <c r="N289" s="119"/>
      <c r="O289" s="117"/>
      <c r="P289" s="117"/>
      <c r="Q289" s="117"/>
      <c r="R289" s="119"/>
      <c r="S289" s="120"/>
      <c r="T289" s="121"/>
      <c r="U289" s="120"/>
      <c r="V289" s="121"/>
      <c r="W289" s="122"/>
      <c r="X289" s="122"/>
      <c r="Y289" s="122"/>
      <c r="Z289" s="122"/>
      <c r="AA289" s="119"/>
    </row>
    <row r="290" spans="9:27" x14ac:dyDescent="0.3">
      <c r="I290" s="72"/>
      <c r="K290" s="32">
        <v>276</v>
      </c>
      <c r="L290" s="119"/>
      <c r="M290" s="119"/>
      <c r="N290" s="119"/>
      <c r="O290" s="117"/>
      <c r="P290" s="117"/>
      <c r="Q290" s="117"/>
      <c r="R290" s="119"/>
      <c r="S290" s="120"/>
      <c r="T290" s="121"/>
      <c r="U290" s="120"/>
      <c r="V290" s="121"/>
      <c r="W290" s="122"/>
      <c r="X290" s="122"/>
      <c r="Y290" s="122"/>
      <c r="Z290" s="122"/>
      <c r="AA290" s="119"/>
    </row>
    <row r="291" spans="9:27" x14ac:dyDescent="0.3">
      <c r="I291" s="72"/>
      <c r="K291" s="32">
        <v>277</v>
      </c>
      <c r="L291" s="119"/>
      <c r="M291" s="119"/>
      <c r="N291" s="119"/>
      <c r="O291" s="117"/>
      <c r="P291" s="117"/>
      <c r="Q291" s="117"/>
      <c r="R291" s="119"/>
      <c r="S291" s="120"/>
      <c r="T291" s="121"/>
      <c r="U291" s="120"/>
      <c r="V291" s="121"/>
      <c r="W291" s="122"/>
      <c r="X291" s="122"/>
      <c r="Y291" s="122"/>
      <c r="Z291" s="122"/>
      <c r="AA291" s="119"/>
    </row>
    <row r="292" spans="9:27" x14ac:dyDescent="0.3">
      <c r="I292" s="72"/>
      <c r="K292" s="32">
        <v>278</v>
      </c>
      <c r="L292" s="119"/>
      <c r="M292" s="119"/>
      <c r="N292" s="119"/>
      <c r="O292" s="117"/>
      <c r="P292" s="117"/>
      <c r="Q292" s="117"/>
      <c r="R292" s="119"/>
      <c r="S292" s="120"/>
      <c r="T292" s="121"/>
      <c r="U292" s="120"/>
      <c r="V292" s="121"/>
      <c r="W292" s="122"/>
      <c r="X292" s="122"/>
      <c r="Y292" s="122"/>
      <c r="Z292" s="122"/>
      <c r="AA292" s="119"/>
    </row>
    <row r="293" spans="9:27" x14ac:dyDescent="0.3">
      <c r="I293" s="72"/>
      <c r="K293" s="32">
        <v>279</v>
      </c>
      <c r="L293" s="119"/>
      <c r="M293" s="119"/>
      <c r="N293" s="119"/>
      <c r="O293" s="117"/>
      <c r="P293" s="117"/>
      <c r="Q293" s="117"/>
      <c r="R293" s="119"/>
      <c r="S293" s="120"/>
      <c r="T293" s="121"/>
      <c r="U293" s="120"/>
      <c r="V293" s="121"/>
      <c r="W293" s="122"/>
      <c r="X293" s="122"/>
      <c r="Y293" s="122"/>
      <c r="Z293" s="122"/>
      <c r="AA293" s="119"/>
    </row>
    <row r="294" spans="9:27" x14ac:dyDescent="0.3">
      <c r="I294" s="72"/>
      <c r="K294" s="32">
        <v>280</v>
      </c>
      <c r="L294" s="119"/>
      <c r="M294" s="119"/>
      <c r="N294" s="119"/>
      <c r="O294" s="117"/>
      <c r="P294" s="117"/>
      <c r="Q294" s="117"/>
      <c r="R294" s="119"/>
      <c r="S294" s="120"/>
      <c r="T294" s="121"/>
      <c r="U294" s="120"/>
      <c r="V294" s="121"/>
      <c r="W294" s="122"/>
      <c r="X294" s="122"/>
      <c r="Y294" s="122"/>
      <c r="Z294" s="122"/>
      <c r="AA294" s="119"/>
    </row>
    <row r="295" spans="9:27" x14ac:dyDescent="0.3">
      <c r="I295" s="72"/>
      <c r="K295" s="32">
        <v>281</v>
      </c>
      <c r="L295" s="119"/>
      <c r="M295" s="119"/>
      <c r="N295" s="119"/>
      <c r="O295" s="117"/>
      <c r="P295" s="117"/>
      <c r="Q295" s="117"/>
      <c r="R295" s="119"/>
      <c r="S295" s="120"/>
      <c r="T295" s="121"/>
      <c r="U295" s="120"/>
      <c r="V295" s="121"/>
      <c r="W295" s="122"/>
      <c r="X295" s="122"/>
      <c r="Y295" s="122"/>
      <c r="Z295" s="122"/>
      <c r="AA295" s="119"/>
    </row>
    <row r="296" spans="9:27" x14ac:dyDescent="0.3">
      <c r="I296" s="72"/>
      <c r="K296" s="32">
        <v>282</v>
      </c>
      <c r="L296" s="119"/>
      <c r="M296" s="119"/>
      <c r="N296" s="119"/>
      <c r="O296" s="117"/>
      <c r="P296" s="117"/>
      <c r="Q296" s="117"/>
      <c r="R296" s="119"/>
      <c r="S296" s="120"/>
      <c r="T296" s="121"/>
      <c r="U296" s="120"/>
      <c r="V296" s="121"/>
      <c r="W296" s="122"/>
      <c r="X296" s="122"/>
      <c r="Y296" s="122"/>
      <c r="Z296" s="122"/>
      <c r="AA296" s="119"/>
    </row>
    <row r="297" spans="9:27" x14ac:dyDescent="0.3">
      <c r="I297" s="72"/>
      <c r="K297" s="32">
        <v>283</v>
      </c>
      <c r="L297" s="119"/>
      <c r="M297" s="119"/>
      <c r="N297" s="119"/>
      <c r="O297" s="117"/>
      <c r="P297" s="117"/>
      <c r="Q297" s="117"/>
      <c r="R297" s="119"/>
      <c r="S297" s="120"/>
      <c r="T297" s="121"/>
      <c r="U297" s="120"/>
      <c r="V297" s="121"/>
      <c r="W297" s="122"/>
      <c r="X297" s="122"/>
      <c r="Y297" s="122"/>
      <c r="Z297" s="122"/>
      <c r="AA297" s="119"/>
    </row>
    <row r="298" spans="9:27" x14ac:dyDescent="0.3">
      <c r="I298" s="72"/>
      <c r="K298" s="32">
        <v>284</v>
      </c>
      <c r="L298" s="119"/>
      <c r="M298" s="119"/>
      <c r="N298" s="119"/>
      <c r="O298" s="117"/>
      <c r="P298" s="117"/>
      <c r="Q298" s="117"/>
      <c r="R298" s="119"/>
      <c r="S298" s="120"/>
      <c r="T298" s="121"/>
      <c r="U298" s="120"/>
      <c r="V298" s="121"/>
      <c r="W298" s="122"/>
      <c r="X298" s="122"/>
      <c r="Y298" s="122"/>
      <c r="Z298" s="122"/>
      <c r="AA298" s="119"/>
    </row>
    <row r="299" spans="9:27" x14ac:dyDescent="0.3">
      <c r="I299" s="72"/>
      <c r="K299" s="32">
        <v>285</v>
      </c>
      <c r="L299" s="119"/>
      <c r="M299" s="119"/>
      <c r="N299" s="119"/>
      <c r="O299" s="117"/>
      <c r="P299" s="117"/>
      <c r="Q299" s="117"/>
      <c r="R299" s="119"/>
      <c r="S299" s="120"/>
      <c r="T299" s="121"/>
      <c r="U299" s="120"/>
      <c r="V299" s="121"/>
      <c r="W299" s="122"/>
      <c r="X299" s="122"/>
      <c r="Y299" s="122"/>
      <c r="Z299" s="122"/>
      <c r="AA299" s="119"/>
    </row>
    <row r="300" spans="9:27" x14ac:dyDescent="0.3">
      <c r="I300" s="72"/>
      <c r="K300" s="32">
        <v>286</v>
      </c>
      <c r="L300" s="119"/>
      <c r="M300" s="119"/>
      <c r="N300" s="119"/>
      <c r="O300" s="117"/>
      <c r="P300" s="117"/>
      <c r="Q300" s="117"/>
      <c r="R300" s="119"/>
      <c r="S300" s="120"/>
      <c r="T300" s="121"/>
      <c r="U300" s="120"/>
      <c r="V300" s="121"/>
      <c r="W300" s="122"/>
      <c r="X300" s="122"/>
      <c r="Y300" s="122"/>
      <c r="Z300" s="122"/>
      <c r="AA300" s="119"/>
    </row>
    <row r="301" spans="9:27" x14ac:dyDescent="0.3">
      <c r="I301" s="72"/>
      <c r="K301" s="32">
        <v>287</v>
      </c>
      <c r="L301" s="119"/>
      <c r="M301" s="119"/>
      <c r="N301" s="119"/>
      <c r="O301" s="117"/>
      <c r="P301" s="117"/>
      <c r="Q301" s="117"/>
      <c r="R301" s="119"/>
      <c r="S301" s="120"/>
      <c r="T301" s="121"/>
      <c r="U301" s="120"/>
      <c r="V301" s="121"/>
      <c r="W301" s="122"/>
      <c r="X301" s="122"/>
      <c r="Y301" s="122"/>
      <c r="Z301" s="122"/>
      <c r="AA301" s="119"/>
    </row>
    <row r="302" spans="9:27" x14ac:dyDescent="0.3">
      <c r="I302" s="72"/>
      <c r="K302" s="32">
        <v>288</v>
      </c>
      <c r="L302" s="119"/>
      <c r="M302" s="119"/>
      <c r="N302" s="119"/>
      <c r="O302" s="117"/>
      <c r="P302" s="117"/>
      <c r="Q302" s="117"/>
      <c r="R302" s="119"/>
      <c r="S302" s="120"/>
      <c r="T302" s="121"/>
      <c r="U302" s="120"/>
      <c r="V302" s="121"/>
      <c r="W302" s="122"/>
      <c r="X302" s="122"/>
      <c r="Y302" s="122"/>
      <c r="Z302" s="122"/>
      <c r="AA302" s="119"/>
    </row>
    <row r="303" spans="9:27" x14ac:dyDescent="0.3">
      <c r="I303" s="72"/>
      <c r="K303" s="32">
        <v>289</v>
      </c>
      <c r="L303" s="119"/>
      <c r="M303" s="119"/>
      <c r="N303" s="119"/>
      <c r="O303" s="117"/>
      <c r="P303" s="117"/>
      <c r="Q303" s="117"/>
      <c r="R303" s="119"/>
      <c r="S303" s="120"/>
      <c r="T303" s="121"/>
      <c r="U303" s="120"/>
      <c r="V303" s="121"/>
      <c r="W303" s="122"/>
      <c r="X303" s="122"/>
      <c r="Y303" s="122"/>
      <c r="Z303" s="122"/>
      <c r="AA303" s="119"/>
    </row>
    <row r="304" spans="9:27" x14ac:dyDescent="0.3">
      <c r="I304" s="72"/>
      <c r="K304" s="32">
        <v>290</v>
      </c>
      <c r="L304" s="119"/>
      <c r="M304" s="119"/>
      <c r="N304" s="119"/>
      <c r="O304" s="117"/>
      <c r="P304" s="117"/>
      <c r="Q304" s="117"/>
      <c r="R304" s="119"/>
      <c r="S304" s="120"/>
      <c r="T304" s="121"/>
      <c r="U304" s="120"/>
      <c r="V304" s="121"/>
      <c r="W304" s="122"/>
      <c r="X304" s="122"/>
      <c r="Y304" s="122"/>
      <c r="Z304" s="122"/>
      <c r="AA304" s="119"/>
    </row>
    <row r="305" spans="9:27" x14ac:dyDescent="0.3">
      <c r="I305" s="72"/>
      <c r="K305" s="32">
        <v>291</v>
      </c>
      <c r="L305" s="119"/>
      <c r="M305" s="119"/>
      <c r="N305" s="119"/>
      <c r="O305" s="117"/>
      <c r="P305" s="117"/>
      <c r="Q305" s="117"/>
      <c r="R305" s="119"/>
      <c r="S305" s="120"/>
      <c r="T305" s="121"/>
      <c r="U305" s="120"/>
      <c r="V305" s="121"/>
      <c r="W305" s="122"/>
      <c r="X305" s="122"/>
      <c r="Y305" s="122"/>
      <c r="Z305" s="122"/>
      <c r="AA305" s="119"/>
    </row>
    <row r="306" spans="9:27" x14ac:dyDescent="0.3">
      <c r="I306" s="72"/>
      <c r="K306" s="32">
        <v>292</v>
      </c>
      <c r="L306" s="119"/>
      <c r="M306" s="119"/>
      <c r="N306" s="119"/>
      <c r="O306" s="117"/>
      <c r="P306" s="117"/>
      <c r="Q306" s="117"/>
      <c r="R306" s="119"/>
      <c r="S306" s="120"/>
      <c r="T306" s="121"/>
      <c r="U306" s="120"/>
      <c r="V306" s="121"/>
      <c r="W306" s="122"/>
      <c r="X306" s="122"/>
      <c r="Y306" s="122"/>
      <c r="Z306" s="122"/>
      <c r="AA306" s="119"/>
    </row>
    <row r="307" spans="9:27" x14ac:dyDescent="0.3">
      <c r="I307" s="72"/>
      <c r="K307" s="32">
        <v>293</v>
      </c>
      <c r="L307" s="119"/>
      <c r="M307" s="119"/>
      <c r="N307" s="119"/>
      <c r="O307" s="117"/>
      <c r="P307" s="117"/>
      <c r="Q307" s="117"/>
      <c r="R307" s="119"/>
      <c r="S307" s="120"/>
      <c r="T307" s="121"/>
      <c r="U307" s="120"/>
      <c r="V307" s="121"/>
      <c r="W307" s="122"/>
      <c r="X307" s="122"/>
      <c r="Y307" s="122"/>
      <c r="Z307" s="122"/>
      <c r="AA307" s="119"/>
    </row>
    <row r="308" spans="9:27" x14ac:dyDescent="0.3">
      <c r="I308" s="72"/>
      <c r="K308" s="32">
        <v>294</v>
      </c>
      <c r="L308" s="119"/>
      <c r="M308" s="119"/>
      <c r="N308" s="119"/>
      <c r="O308" s="117"/>
      <c r="P308" s="117"/>
      <c r="Q308" s="117"/>
      <c r="R308" s="119"/>
      <c r="S308" s="120"/>
      <c r="T308" s="121"/>
      <c r="U308" s="120"/>
      <c r="V308" s="121"/>
      <c r="W308" s="122"/>
      <c r="X308" s="122"/>
      <c r="Y308" s="122"/>
      <c r="Z308" s="122"/>
      <c r="AA308" s="119"/>
    </row>
    <row r="309" spans="9:27" x14ac:dyDescent="0.3">
      <c r="I309" s="72"/>
      <c r="K309" s="32">
        <v>295</v>
      </c>
      <c r="L309" s="119"/>
      <c r="M309" s="119"/>
      <c r="N309" s="119"/>
      <c r="O309" s="117"/>
      <c r="P309" s="117"/>
      <c r="Q309" s="117"/>
      <c r="R309" s="119"/>
      <c r="S309" s="120"/>
      <c r="T309" s="121"/>
      <c r="U309" s="120"/>
      <c r="V309" s="121"/>
      <c r="W309" s="122"/>
      <c r="X309" s="122"/>
      <c r="Y309" s="122"/>
      <c r="Z309" s="122"/>
      <c r="AA309" s="119"/>
    </row>
    <row r="310" spans="9:27" x14ac:dyDescent="0.3">
      <c r="I310" s="72"/>
      <c r="K310" s="32">
        <v>296</v>
      </c>
      <c r="L310" s="119"/>
      <c r="M310" s="119"/>
      <c r="N310" s="119"/>
      <c r="O310" s="117"/>
      <c r="P310" s="117"/>
      <c r="Q310" s="117"/>
      <c r="R310" s="119"/>
      <c r="S310" s="120"/>
      <c r="T310" s="121"/>
      <c r="U310" s="120"/>
      <c r="V310" s="121"/>
      <c r="W310" s="122"/>
      <c r="X310" s="122"/>
      <c r="Y310" s="122"/>
      <c r="Z310" s="122"/>
      <c r="AA310" s="119"/>
    </row>
    <row r="311" spans="9:27" x14ac:dyDescent="0.3">
      <c r="I311" s="72"/>
      <c r="K311" s="32">
        <v>297</v>
      </c>
      <c r="L311" s="119"/>
      <c r="M311" s="119"/>
      <c r="N311" s="119"/>
      <c r="O311" s="117"/>
      <c r="P311" s="117"/>
      <c r="Q311" s="117"/>
      <c r="R311" s="119"/>
      <c r="S311" s="120"/>
      <c r="T311" s="121"/>
      <c r="U311" s="120"/>
      <c r="V311" s="121"/>
      <c r="W311" s="122"/>
      <c r="X311" s="122"/>
      <c r="Y311" s="122"/>
      <c r="Z311" s="122"/>
      <c r="AA311" s="119"/>
    </row>
    <row r="312" spans="9:27" x14ac:dyDescent="0.3">
      <c r="I312" s="72"/>
      <c r="K312" s="32">
        <v>298</v>
      </c>
      <c r="L312" s="119"/>
      <c r="M312" s="119"/>
      <c r="N312" s="119"/>
      <c r="O312" s="117"/>
      <c r="P312" s="117"/>
      <c r="Q312" s="117"/>
      <c r="R312" s="119"/>
      <c r="S312" s="120"/>
      <c r="T312" s="121"/>
      <c r="U312" s="120"/>
      <c r="V312" s="121"/>
      <c r="W312" s="122"/>
      <c r="X312" s="122"/>
      <c r="Y312" s="122"/>
      <c r="Z312" s="122"/>
      <c r="AA312" s="119"/>
    </row>
    <row r="313" spans="9:27" x14ac:dyDescent="0.3">
      <c r="I313" s="72"/>
      <c r="K313" s="32">
        <v>299</v>
      </c>
      <c r="L313" s="119"/>
      <c r="M313" s="119"/>
      <c r="N313" s="119"/>
      <c r="O313" s="117"/>
      <c r="P313" s="117"/>
      <c r="Q313" s="117"/>
      <c r="R313" s="119"/>
      <c r="S313" s="120"/>
      <c r="T313" s="121"/>
      <c r="U313" s="120"/>
      <c r="V313" s="121"/>
      <c r="W313" s="122"/>
      <c r="X313" s="122"/>
      <c r="Y313" s="122"/>
      <c r="Z313" s="122"/>
      <c r="AA313" s="119"/>
    </row>
    <row r="314" spans="9:27" x14ac:dyDescent="0.3">
      <c r="I314" s="72"/>
      <c r="K314" s="32">
        <v>300</v>
      </c>
      <c r="L314" s="119"/>
      <c r="M314" s="119"/>
      <c r="N314" s="119"/>
      <c r="O314" s="117"/>
      <c r="P314" s="117"/>
      <c r="Q314" s="117"/>
      <c r="R314" s="119"/>
      <c r="S314" s="120"/>
      <c r="T314" s="121"/>
      <c r="U314" s="120"/>
      <c r="V314" s="121"/>
      <c r="W314" s="122"/>
      <c r="X314" s="122"/>
      <c r="Y314" s="122"/>
      <c r="Z314" s="122"/>
      <c r="AA314" s="119"/>
    </row>
    <row r="315" spans="9:27" x14ac:dyDescent="0.3">
      <c r="I315" s="72"/>
      <c r="K315" s="32">
        <v>301</v>
      </c>
      <c r="L315" s="119"/>
      <c r="M315" s="119"/>
      <c r="N315" s="119"/>
      <c r="O315" s="117"/>
      <c r="P315" s="117"/>
      <c r="Q315" s="117"/>
      <c r="R315" s="119"/>
      <c r="S315" s="120"/>
      <c r="T315" s="121"/>
      <c r="U315" s="120"/>
      <c r="V315" s="121"/>
      <c r="W315" s="122"/>
      <c r="X315" s="122"/>
      <c r="Y315" s="122"/>
      <c r="Z315" s="122"/>
      <c r="AA315" s="119"/>
    </row>
    <row r="316" spans="9:27" x14ac:dyDescent="0.3">
      <c r="I316" s="72"/>
      <c r="K316" s="32">
        <v>302</v>
      </c>
      <c r="L316" s="119"/>
      <c r="M316" s="119"/>
      <c r="N316" s="119"/>
      <c r="O316" s="117"/>
      <c r="P316" s="117"/>
      <c r="Q316" s="117"/>
      <c r="R316" s="119"/>
      <c r="S316" s="120"/>
      <c r="T316" s="121"/>
      <c r="U316" s="120"/>
      <c r="V316" s="121"/>
      <c r="W316" s="122"/>
      <c r="X316" s="122"/>
      <c r="Y316" s="122"/>
      <c r="Z316" s="122"/>
      <c r="AA316" s="119"/>
    </row>
    <row r="317" spans="9:27" x14ac:dyDescent="0.3">
      <c r="I317" s="72"/>
      <c r="K317" s="32">
        <v>303</v>
      </c>
      <c r="L317" s="119"/>
      <c r="M317" s="119"/>
      <c r="N317" s="119"/>
      <c r="O317" s="117"/>
      <c r="P317" s="117"/>
      <c r="Q317" s="117"/>
      <c r="R317" s="119"/>
      <c r="S317" s="120"/>
      <c r="T317" s="121"/>
      <c r="U317" s="120"/>
      <c r="V317" s="121"/>
      <c r="W317" s="122"/>
      <c r="X317" s="122"/>
      <c r="Y317" s="122"/>
      <c r="Z317" s="122"/>
      <c r="AA317" s="119"/>
    </row>
    <row r="318" spans="9:27" x14ac:dyDescent="0.3">
      <c r="I318" s="72"/>
      <c r="K318" s="32">
        <v>304</v>
      </c>
      <c r="L318" s="119"/>
      <c r="M318" s="119"/>
      <c r="N318" s="119"/>
      <c r="O318" s="117"/>
      <c r="P318" s="117"/>
      <c r="Q318" s="117"/>
      <c r="R318" s="119"/>
      <c r="S318" s="120"/>
      <c r="T318" s="121"/>
      <c r="U318" s="120"/>
      <c r="V318" s="121"/>
      <c r="W318" s="122"/>
      <c r="X318" s="122"/>
      <c r="Y318" s="122"/>
      <c r="Z318" s="122"/>
      <c r="AA318" s="119"/>
    </row>
    <row r="319" spans="9:27" x14ac:dyDescent="0.3">
      <c r="I319" s="72"/>
      <c r="K319" s="32">
        <v>305</v>
      </c>
      <c r="L319" s="119"/>
      <c r="M319" s="119"/>
      <c r="N319" s="119"/>
      <c r="O319" s="117"/>
      <c r="P319" s="117"/>
      <c r="Q319" s="117"/>
      <c r="R319" s="119"/>
      <c r="S319" s="120"/>
      <c r="T319" s="121"/>
      <c r="U319" s="120"/>
      <c r="V319" s="121"/>
      <c r="W319" s="122"/>
      <c r="X319" s="122"/>
      <c r="Y319" s="122"/>
      <c r="Z319" s="122"/>
      <c r="AA319" s="119"/>
    </row>
    <row r="320" spans="9:27" x14ac:dyDescent="0.3">
      <c r="I320" s="72"/>
      <c r="K320" s="32">
        <v>306</v>
      </c>
      <c r="L320" s="119"/>
      <c r="M320" s="119"/>
      <c r="N320" s="119"/>
      <c r="O320" s="117"/>
      <c r="P320" s="117"/>
      <c r="Q320" s="117"/>
      <c r="R320" s="119"/>
      <c r="S320" s="120"/>
      <c r="T320" s="121"/>
      <c r="U320" s="120"/>
      <c r="V320" s="121"/>
      <c r="W320" s="122"/>
      <c r="X320" s="122"/>
      <c r="Y320" s="122"/>
      <c r="Z320" s="122"/>
      <c r="AA320" s="119"/>
    </row>
    <row r="321" spans="9:27" x14ac:dyDescent="0.3">
      <c r="I321" s="72"/>
      <c r="K321" s="32">
        <v>307</v>
      </c>
      <c r="L321" s="119"/>
      <c r="M321" s="119"/>
      <c r="N321" s="119"/>
      <c r="O321" s="117"/>
      <c r="P321" s="117"/>
      <c r="Q321" s="117"/>
      <c r="R321" s="119"/>
      <c r="S321" s="120"/>
      <c r="T321" s="121"/>
      <c r="U321" s="120"/>
      <c r="V321" s="121"/>
      <c r="W321" s="122"/>
      <c r="X321" s="122"/>
      <c r="Y321" s="122"/>
      <c r="Z321" s="122"/>
      <c r="AA321" s="119"/>
    </row>
    <row r="322" spans="9:27" x14ac:dyDescent="0.3">
      <c r="I322" s="72"/>
      <c r="K322" s="32">
        <v>308</v>
      </c>
      <c r="L322" s="119"/>
      <c r="M322" s="119"/>
      <c r="N322" s="119"/>
      <c r="O322" s="117"/>
      <c r="P322" s="117"/>
      <c r="Q322" s="117"/>
      <c r="R322" s="119"/>
      <c r="S322" s="120"/>
      <c r="T322" s="121"/>
      <c r="U322" s="120"/>
      <c r="V322" s="121"/>
      <c r="W322" s="122"/>
      <c r="X322" s="122"/>
      <c r="Y322" s="122"/>
      <c r="Z322" s="122"/>
      <c r="AA322" s="119"/>
    </row>
    <row r="323" spans="9:27" x14ac:dyDescent="0.3">
      <c r="I323" s="72"/>
      <c r="K323" s="32">
        <v>309</v>
      </c>
      <c r="L323" s="119"/>
      <c r="M323" s="119"/>
      <c r="N323" s="119"/>
      <c r="O323" s="117"/>
      <c r="P323" s="117"/>
      <c r="Q323" s="117"/>
      <c r="R323" s="119"/>
      <c r="S323" s="120"/>
      <c r="T323" s="121"/>
      <c r="U323" s="120"/>
      <c r="V323" s="121"/>
      <c r="W323" s="122"/>
      <c r="X323" s="122"/>
      <c r="Y323" s="122"/>
      <c r="Z323" s="122"/>
      <c r="AA323" s="119"/>
    </row>
    <row r="324" spans="9:27" x14ac:dyDescent="0.3">
      <c r="I324" s="72"/>
      <c r="K324" s="32">
        <v>310</v>
      </c>
      <c r="L324" s="119"/>
      <c r="M324" s="119"/>
      <c r="N324" s="119"/>
      <c r="O324" s="117"/>
      <c r="P324" s="117"/>
      <c r="Q324" s="117"/>
      <c r="R324" s="119"/>
      <c r="S324" s="120"/>
      <c r="T324" s="121"/>
      <c r="U324" s="120"/>
      <c r="V324" s="121"/>
      <c r="W324" s="122"/>
      <c r="X324" s="122"/>
      <c r="Y324" s="122"/>
      <c r="Z324" s="122"/>
      <c r="AA324" s="119"/>
    </row>
    <row r="325" spans="9:27" x14ac:dyDescent="0.3">
      <c r="I325" s="72"/>
      <c r="K325" s="32">
        <v>311</v>
      </c>
      <c r="L325" s="119"/>
      <c r="M325" s="119"/>
      <c r="N325" s="119"/>
      <c r="O325" s="117"/>
      <c r="P325" s="117"/>
      <c r="Q325" s="117"/>
      <c r="R325" s="119"/>
      <c r="S325" s="120"/>
      <c r="T325" s="121"/>
      <c r="U325" s="120"/>
      <c r="V325" s="121"/>
      <c r="W325" s="122"/>
      <c r="X325" s="122"/>
      <c r="Y325" s="122"/>
      <c r="Z325" s="122"/>
      <c r="AA325" s="119"/>
    </row>
    <row r="326" spans="9:27" x14ac:dyDescent="0.3">
      <c r="I326" s="72"/>
      <c r="K326" s="32">
        <v>312</v>
      </c>
      <c r="L326" s="119"/>
      <c r="M326" s="119"/>
      <c r="N326" s="119"/>
      <c r="O326" s="117"/>
      <c r="P326" s="117"/>
      <c r="Q326" s="117"/>
      <c r="R326" s="119"/>
      <c r="S326" s="120"/>
      <c r="T326" s="121"/>
      <c r="U326" s="120"/>
      <c r="V326" s="121"/>
      <c r="W326" s="122"/>
      <c r="X326" s="122"/>
      <c r="Y326" s="122"/>
      <c r="Z326" s="122"/>
      <c r="AA326" s="119"/>
    </row>
    <row r="327" spans="9:27" x14ac:dyDescent="0.3">
      <c r="I327" s="72"/>
      <c r="K327" s="32">
        <v>313</v>
      </c>
      <c r="L327" s="119"/>
      <c r="M327" s="119"/>
      <c r="N327" s="119"/>
      <c r="O327" s="117"/>
      <c r="P327" s="117"/>
      <c r="Q327" s="117"/>
      <c r="R327" s="119"/>
      <c r="S327" s="120"/>
      <c r="T327" s="121"/>
      <c r="U327" s="120"/>
      <c r="V327" s="121"/>
      <c r="W327" s="122"/>
      <c r="X327" s="122"/>
      <c r="Y327" s="122"/>
      <c r="Z327" s="122"/>
      <c r="AA327" s="119"/>
    </row>
    <row r="328" spans="9:27" x14ac:dyDescent="0.3">
      <c r="I328" s="72"/>
      <c r="K328" s="32">
        <v>314</v>
      </c>
      <c r="L328" s="119"/>
      <c r="M328" s="119"/>
      <c r="N328" s="119"/>
      <c r="O328" s="117"/>
      <c r="P328" s="117"/>
      <c r="Q328" s="117"/>
      <c r="R328" s="119"/>
      <c r="S328" s="120"/>
      <c r="T328" s="121"/>
      <c r="U328" s="120"/>
      <c r="V328" s="121"/>
      <c r="W328" s="122"/>
      <c r="X328" s="122"/>
      <c r="Y328" s="122"/>
      <c r="Z328" s="122"/>
      <c r="AA328" s="119"/>
    </row>
    <row r="329" spans="9:27" x14ac:dyDescent="0.3">
      <c r="I329" s="72"/>
      <c r="K329" s="32">
        <v>315</v>
      </c>
      <c r="L329" s="119"/>
      <c r="M329" s="119"/>
      <c r="N329" s="119"/>
      <c r="O329" s="117"/>
      <c r="P329" s="117"/>
      <c r="Q329" s="117"/>
      <c r="R329" s="119"/>
      <c r="S329" s="120"/>
      <c r="T329" s="121"/>
      <c r="U329" s="120"/>
      <c r="V329" s="121"/>
      <c r="W329" s="122"/>
      <c r="X329" s="122"/>
      <c r="Y329" s="122"/>
      <c r="Z329" s="122"/>
      <c r="AA329" s="119"/>
    </row>
    <row r="330" spans="9:27" x14ac:dyDescent="0.3">
      <c r="I330" s="72"/>
      <c r="K330" s="32">
        <v>316</v>
      </c>
      <c r="L330" s="119"/>
      <c r="M330" s="119"/>
      <c r="N330" s="119"/>
      <c r="O330" s="117"/>
      <c r="P330" s="117"/>
      <c r="Q330" s="117"/>
      <c r="R330" s="119"/>
      <c r="S330" s="120"/>
      <c r="T330" s="121"/>
      <c r="U330" s="120"/>
      <c r="V330" s="121"/>
      <c r="W330" s="122"/>
      <c r="X330" s="122"/>
      <c r="Y330" s="122"/>
      <c r="Z330" s="122"/>
      <c r="AA330" s="119"/>
    </row>
    <row r="331" spans="9:27" x14ac:dyDescent="0.3">
      <c r="I331" s="72"/>
      <c r="K331" s="32">
        <v>317</v>
      </c>
      <c r="L331" s="119"/>
      <c r="M331" s="119"/>
      <c r="N331" s="119"/>
      <c r="O331" s="117"/>
      <c r="P331" s="117"/>
      <c r="Q331" s="117"/>
      <c r="R331" s="119"/>
      <c r="S331" s="120"/>
      <c r="T331" s="121"/>
      <c r="U331" s="120"/>
      <c r="V331" s="121"/>
      <c r="W331" s="122"/>
      <c r="X331" s="122"/>
      <c r="Y331" s="122"/>
      <c r="Z331" s="122"/>
      <c r="AA331" s="119"/>
    </row>
    <row r="332" spans="9:27" x14ac:dyDescent="0.3">
      <c r="I332" s="72"/>
      <c r="K332" s="32">
        <v>318</v>
      </c>
      <c r="L332" s="119"/>
      <c r="M332" s="119"/>
      <c r="N332" s="119"/>
      <c r="O332" s="117"/>
      <c r="P332" s="117"/>
      <c r="Q332" s="117"/>
      <c r="R332" s="119"/>
      <c r="S332" s="120"/>
      <c r="T332" s="121"/>
      <c r="U332" s="120"/>
      <c r="V332" s="121"/>
      <c r="W332" s="122"/>
      <c r="X332" s="122"/>
      <c r="Y332" s="122"/>
      <c r="Z332" s="122"/>
      <c r="AA332" s="119"/>
    </row>
    <row r="333" spans="9:27" x14ac:dyDescent="0.3">
      <c r="I333" s="72"/>
      <c r="K333" s="32">
        <v>319</v>
      </c>
      <c r="L333" s="119"/>
      <c r="M333" s="119"/>
      <c r="N333" s="119"/>
      <c r="O333" s="117"/>
      <c r="P333" s="117"/>
      <c r="Q333" s="117"/>
      <c r="R333" s="119"/>
      <c r="S333" s="120"/>
      <c r="T333" s="121"/>
      <c r="U333" s="120"/>
      <c r="V333" s="121"/>
      <c r="W333" s="122"/>
      <c r="X333" s="122"/>
      <c r="Y333" s="122"/>
      <c r="Z333" s="122"/>
      <c r="AA333" s="119"/>
    </row>
    <row r="334" spans="9:27" x14ac:dyDescent="0.3">
      <c r="I334" s="72"/>
      <c r="K334" s="32">
        <v>320</v>
      </c>
      <c r="L334" s="119"/>
      <c r="M334" s="119"/>
      <c r="N334" s="119"/>
      <c r="O334" s="117"/>
      <c r="P334" s="117"/>
      <c r="Q334" s="117"/>
      <c r="R334" s="119"/>
      <c r="S334" s="120"/>
      <c r="T334" s="121"/>
      <c r="U334" s="120"/>
      <c r="V334" s="121"/>
      <c r="W334" s="122"/>
      <c r="X334" s="122"/>
      <c r="Y334" s="122"/>
      <c r="Z334" s="122"/>
      <c r="AA334" s="119"/>
    </row>
    <row r="335" spans="9:27" x14ac:dyDescent="0.3">
      <c r="I335" s="72"/>
      <c r="K335" s="32">
        <v>321</v>
      </c>
      <c r="L335" s="119"/>
      <c r="M335" s="119"/>
      <c r="N335" s="119"/>
      <c r="O335" s="117"/>
      <c r="P335" s="117"/>
      <c r="Q335" s="117"/>
      <c r="R335" s="119"/>
      <c r="S335" s="120"/>
      <c r="T335" s="121"/>
      <c r="U335" s="120"/>
      <c r="V335" s="121"/>
      <c r="W335" s="122"/>
      <c r="X335" s="122"/>
      <c r="Y335" s="122"/>
      <c r="Z335" s="122"/>
      <c r="AA335" s="119"/>
    </row>
    <row r="336" spans="9:27" x14ac:dyDescent="0.3">
      <c r="I336" s="72"/>
      <c r="K336" s="32">
        <v>322</v>
      </c>
      <c r="L336" s="119"/>
      <c r="M336" s="119"/>
      <c r="N336" s="119"/>
      <c r="O336" s="117"/>
      <c r="P336" s="117"/>
      <c r="Q336" s="117"/>
      <c r="R336" s="119"/>
      <c r="S336" s="120"/>
      <c r="T336" s="121"/>
      <c r="U336" s="120"/>
      <c r="V336" s="121"/>
      <c r="W336" s="122"/>
      <c r="X336" s="122"/>
      <c r="Y336" s="122"/>
      <c r="Z336" s="122"/>
      <c r="AA336" s="119"/>
    </row>
    <row r="337" spans="9:27" x14ac:dyDescent="0.3">
      <c r="I337" s="72"/>
      <c r="K337" s="32">
        <v>323</v>
      </c>
      <c r="L337" s="119"/>
      <c r="M337" s="119"/>
      <c r="N337" s="119"/>
      <c r="O337" s="117"/>
      <c r="P337" s="117"/>
      <c r="Q337" s="117"/>
      <c r="R337" s="119"/>
      <c r="S337" s="120"/>
      <c r="T337" s="121"/>
      <c r="U337" s="120"/>
      <c r="V337" s="121"/>
      <c r="W337" s="122"/>
      <c r="X337" s="122"/>
      <c r="Y337" s="122"/>
      <c r="Z337" s="122"/>
      <c r="AA337" s="119"/>
    </row>
    <row r="338" spans="9:27" x14ac:dyDescent="0.3">
      <c r="I338" s="72"/>
      <c r="K338" s="32">
        <v>324</v>
      </c>
      <c r="L338" s="119"/>
      <c r="M338" s="119"/>
      <c r="N338" s="119"/>
      <c r="O338" s="117"/>
      <c r="P338" s="117"/>
      <c r="Q338" s="117"/>
      <c r="R338" s="119"/>
      <c r="S338" s="120"/>
      <c r="T338" s="121"/>
      <c r="U338" s="120"/>
      <c r="V338" s="121"/>
      <c r="W338" s="122"/>
      <c r="X338" s="122"/>
      <c r="Y338" s="122"/>
      <c r="Z338" s="122"/>
      <c r="AA338" s="119"/>
    </row>
    <row r="339" spans="9:27" x14ac:dyDescent="0.3">
      <c r="I339" s="72"/>
      <c r="K339" s="32">
        <v>325</v>
      </c>
      <c r="L339" s="119"/>
      <c r="M339" s="119"/>
      <c r="N339" s="119"/>
      <c r="O339" s="117"/>
      <c r="P339" s="117"/>
      <c r="Q339" s="117"/>
      <c r="R339" s="119"/>
      <c r="S339" s="120"/>
      <c r="T339" s="121"/>
      <c r="U339" s="120"/>
      <c r="V339" s="121"/>
      <c r="W339" s="122"/>
      <c r="X339" s="122"/>
      <c r="Y339" s="122"/>
      <c r="Z339" s="122"/>
      <c r="AA339" s="119"/>
    </row>
    <row r="340" spans="9:27" x14ac:dyDescent="0.3">
      <c r="I340" s="72"/>
      <c r="K340" s="32">
        <v>326</v>
      </c>
      <c r="L340" s="119"/>
      <c r="M340" s="119"/>
      <c r="N340" s="119"/>
      <c r="O340" s="117"/>
      <c r="P340" s="117"/>
      <c r="Q340" s="117"/>
      <c r="R340" s="119"/>
      <c r="S340" s="120"/>
      <c r="T340" s="121"/>
      <c r="U340" s="120"/>
      <c r="V340" s="121"/>
      <c r="W340" s="122"/>
      <c r="X340" s="122"/>
      <c r="Y340" s="122"/>
      <c r="Z340" s="122"/>
      <c r="AA340" s="119"/>
    </row>
    <row r="341" spans="9:27" x14ac:dyDescent="0.3">
      <c r="I341" s="72"/>
      <c r="K341" s="32">
        <v>327</v>
      </c>
      <c r="L341" s="119"/>
      <c r="M341" s="119"/>
      <c r="N341" s="119"/>
      <c r="O341" s="117"/>
      <c r="P341" s="117"/>
      <c r="Q341" s="117"/>
      <c r="R341" s="119"/>
      <c r="S341" s="120"/>
      <c r="T341" s="121"/>
      <c r="U341" s="120"/>
      <c r="V341" s="121"/>
      <c r="W341" s="122"/>
      <c r="X341" s="122"/>
      <c r="Y341" s="122"/>
      <c r="Z341" s="122"/>
      <c r="AA341" s="119"/>
    </row>
    <row r="342" spans="9:27" x14ac:dyDescent="0.3">
      <c r="I342" s="72"/>
      <c r="K342" s="32">
        <v>328</v>
      </c>
      <c r="L342" s="119"/>
      <c r="M342" s="119"/>
      <c r="N342" s="119"/>
      <c r="O342" s="117"/>
      <c r="P342" s="117"/>
      <c r="Q342" s="117"/>
      <c r="R342" s="119"/>
      <c r="S342" s="120"/>
      <c r="T342" s="121"/>
      <c r="U342" s="120"/>
      <c r="V342" s="121"/>
      <c r="W342" s="122"/>
      <c r="X342" s="122"/>
      <c r="Y342" s="122"/>
      <c r="Z342" s="122"/>
      <c r="AA342" s="119"/>
    </row>
    <row r="343" spans="9:27" x14ac:dyDescent="0.3">
      <c r="I343" s="72"/>
      <c r="K343" s="32">
        <v>329</v>
      </c>
      <c r="L343" s="119"/>
      <c r="M343" s="119"/>
      <c r="N343" s="119"/>
      <c r="O343" s="117"/>
      <c r="P343" s="117"/>
      <c r="Q343" s="117"/>
      <c r="R343" s="119"/>
      <c r="S343" s="120"/>
      <c r="T343" s="121"/>
      <c r="U343" s="120"/>
      <c r="V343" s="121"/>
      <c r="W343" s="122"/>
      <c r="X343" s="122"/>
      <c r="Y343" s="122"/>
      <c r="Z343" s="122"/>
      <c r="AA343" s="119"/>
    </row>
    <row r="344" spans="9:27" x14ac:dyDescent="0.3">
      <c r="I344" s="72"/>
      <c r="K344" s="32">
        <v>330</v>
      </c>
      <c r="L344" s="119"/>
      <c r="M344" s="119"/>
      <c r="N344" s="119"/>
      <c r="O344" s="117"/>
      <c r="P344" s="117"/>
      <c r="Q344" s="117"/>
      <c r="R344" s="119"/>
      <c r="S344" s="120"/>
      <c r="T344" s="121"/>
      <c r="U344" s="120"/>
      <c r="V344" s="121"/>
      <c r="W344" s="122"/>
      <c r="X344" s="122"/>
      <c r="Y344" s="122"/>
      <c r="Z344" s="122"/>
      <c r="AA344" s="119"/>
    </row>
    <row r="345" spans="9:27" x14ac:dyDescent="0.3">
      <c r="I345" s="72"/>
      <c r="K345" s="32">
        <v>331</v>
      </c>
      <c r="L345" s="119"/>
      <c r="M345" s="119"/>
      <c r="N345" s="119"/>
      <c r="O345" s="117"/>
      <c r="P345" s="117"/>
      <c r="Q345" s="117"/>
      <c r="R345" s="119"/>
      <c r="S345" s="120"/>
      <c r="T345" s="121"/>
      <c r="U345" s="120"/>
      <c r="V345" s="121"/>
      <c r="W345" s="122"/>
      <c r="X345" s="122"/>
      <c r="Y345" s="122"/>
      <c r="Z345" s="122"/>
      <c r="AA345" s="119"/>
    </row>
    <row r="346" spans="9:27" x14ac:dyDescent="0.3">
      <c r="I346" s="72"/>
      <c r="K346" s="32">
        <v>332</v>
      </c>
      <c r="L346" s="119"/>
      <c r="M346" s="119"/>
      <c r="N346" s="119"/>
      <c r="O346" s="117"/>
      <c r="P346" s="117"/>
      <c r="Q346" s="117"/>
      <c r="R346" s="119"/>
      <c r="S346" s="120"/>
      <c r="T346" s="121"/>
      <c r="U346" s="120"/>
      <c r="V346" s="121"/>
      <c r="W346" s="122"/>
      <c r="X346" s="122"/>
      <c r="Y346" s="122"/>
      <c r="Z346" s="122"/>
      <c r="AA346" s="119"/>
    </row>
    <row r="347" spans="9:27" x14ac:dyDescent="0.3">
      <c r="I347" s="72"/>
      <c r="K347" s="32">
        <v>333</v>
      </c>
      <c r="L347" s="119"/>
      <c r="M347" s="119"/>
      <c r="N347" s="119"/>
      <c r="O347" s="117"/>
      <c r="P347" s="117"/>
      <c r="Q347" s="117"/>
      <c r="R347" s="119"/>
      <c r="S347" s="120"/>
      <c r="T347" s="121"/>
      <c r="U347" s="120"/>
      <c r="V347" s="121"/>
      <c r="W347" s="122"/>
      <c r="X347" s="122"/>
      <c r="Y347" s="122"/>
      <c r="Z347" s="122"/>
      <c r="AA347" s="119"/>
    </row>
    <row r="348" spans="9:27" x14ac:dyDescent="0.3">
      <c r="I348" s="72"/>
      <c r="K348" s="32">
        <v>334</v>
      </c>
      <c r="L348" s="119"/>
      <c r="M348" s="119"/>
      <c r="N348" s="119"/>
      <c r="O348" s="117"/>
      <c r="P348" s="117"/>
      <c r="Q348" s="117"/>
      <c r="R348" s="119"/>
      <c r="S348" s="120"/>
      <c r="T348" s="121"/>
      <c r="U348" s="120"/>
      <c r="V348" s="121"/>
      <c r="W348" s="122"/>
      <c r="X348" s="122"/>
      <c r="Y348" s="122"/>
      <c r="Z348" s="122"/>
      <c r="AA348" s="119"/>
    </row>
    <row r="349" spans="9:27" x14ac:dyDescent="0.3">
      <c r="I349" s="72"/>
      <c r="K349" s="32">
        <v>335</v>
      </c>
      <c r="L349" s="119"/>
      <c r="M349" s="119"/>
      <c r="N349" s="119"/>
      <c r="O349" s="117"/>
      <c r="P349" s="117"/>
      <c r="Q349" s="117"/>
      <c r="R349" s="119"/>
      <c r="S349" s="120"/>
      <c r="T349" s="121"/>
      <c r="U349" s="120"/>
      <c r="V349" s="121"/>
      <c r="W349" s="122"/>
      <c r="X349" s="122"/>
      <c r="Y349" s="122"/>
      <c r="Z349" s="122"/>
      <c r="AA349" s="119"/>
    </row>
    <row r="350" spans="9:27" x14ac:dyDescent="0.3">
      <c r="I350" s="72"/>
      <c r="K350" s="32">
        <v>336</v>
      </c>
      <c r="L350" s="119"/>
      <c r="M350" s="119"/>
      <c r="N350" s="119"/>
      <c r="O350" s="117"/>
      <c r="P350" s="117"/>
      <c r="Q350" s="117"/>
      <c r="R350" s="119"/>
      <c r="S350" s="120"/>
      <c r="T350" s="121"/>
      <c r="U350" s="120"/>
      <c r="V350" s="121"/>
      <c r="W350" s="122"/>
      <c r="X350" s="122"/>
      <c r="Y350" s="122"/>
      <c r="Z350" s="122"/>
      <c r="AA350" s="119"/>
    </row>
    <row r="351" spans="9:27" x14ac:dyDescent="0.3">
      <c r="I351" s="72"/>
      <c r="K351" s="32">
        <v>337</v>
      </c>
      <c r="L351" s="119"/>
      <c r="M351" s="119"/>
      <c r="N351" s="119"/>
      <c r="O351" s="117"/>
      <c r="P351" s="117"/>
      <c r="Q351" s="117"/>
      <c r="R351" s="119"/>
      <c r="S351" s="120"/>
      <c r="T351" s="121"/>
      <c r="U351" s="120"/>
      <c r="V351" s="121"/>
      <c r="W351" s="122"/>
      <c r="X351" s="122"/>
      <c r="Y351" s="122"/>
      <c r="Z351" s="122"/>
      <c r="AA351" s="119"/>
    </row>
    <row r="352" spans="9:27" x14ac:dyDescent="0.3">
      <c r="I352" s="72"/>
      <c r="K352" s="32">
        <v>338</v>
      </c>
      <c r="L352" s="119"/>
      <c r="M352" s="119"/>
      <c r="N352" s="119"/>
      <c r="O352" s="117"/>
      <c r="P352" s="117"/>
      <c r="Q352" s="117"/>
      <c r="R352" s="119"/>
      <c r="S352" s="120"/>
      <c r="T352" s="121"/>
      <c r="U352" s="120"/>
      <c r="V352" s="121"/>
      <c r="W352" s="122"/>
      <c r="X352" s="122"/>
      <c r="Y352" s="122"/>
      <c r="Z352" s="122"/>
      <c r="AA352" s="119"/>
    </row>
    <row r="353" spans="9:27" x14ac:dyDescent="0.3">
      <c r="I353" s="72"/>
      <c r="K353" s="32">
        <v>339</v>
      </c>
      <c r="L353" s="119"/>
      <c r="M353" s="119"/>
      <c r="N353" s="119"/>
      <c r="O353" s="117"/>
      <c r="P353" s="117"/>
      <c r="Q353" s="117"/>
      <c r="R353" s="119"/>
      <c r="S353" s="120"/>
      <c r="T353" s="121"/>
      <c r="U353" s="120"/>
      <c r="V353" s="121"/>
      <c r="W353" s="122"/>
      <c r="X353" s="122"/>
      <c r="Y353" s="122"/>
      <c r="Z353" s="122"/>
      <c r="AA353" s="119"/>
    </row>
    <row r="354" spans="9:27" x14ac:dyDescent="0.3">
      <c r="I354" s="72"/>
      <c r="K354" s="32">
        <v>340</v>
      </c>
      <c r="L354" s="119"/>
      <c r="M354" s="119"/>
      <c r="N354" s="119"/>
      <c r="O354" s="117"/>
      <c r="P354" s="117"/>
      <c r="Q354" s="117"/>
      <c r="R354" s="119"/>
      <c r="S354" s="120"/>
      <c r="T354" s="121"/>
      <c r="U354" s="120"/>
      <c r="V354" s="121"/>
      <c r="W354" s="122"/>
      <c r="X354" s="122"/>
      <c r="Y354" s="122"/>
      <c r="Z354" s="122"/>
      <c r="AA354" s="119"/>
    </row>
    <row r="355" spans="9:27" x14ac:dyDescent="0.3">
      <c r="I355" s="72"/>
      <c r="K355" s="32">
        <v>341</v>
      </c>
      <c r="L355" s="119"/>
      <c r="M355" s="119"/>
      <c r="N355" s="119"/>
      <c r="O355" s="117"/>
      <c r="P355" s="117"/>
      <c r="Q355" s="117"/>
      <c r="R355" s="119"/>
      <c r="S355" s="120"/>
      <c r="T355" s="121"/>
      <c r="U355" s="120"/>
      <c r="V355" s="121"/>
      <c r="W355" s="122"/>
      <c r="X355" s="122"/>
      <c r="Y355" s="122"/>
      <c r="Z355" s="122"/>
      <c r="AA355" s="119"/>
    </row>
    <row r="356" spans="9:27" x14ac:dyDescent="0.3">
      <c r="I356" s="72"/>
      <c r="K356" s="32">
        <v>342</v>
      </c>
      <c r="L356" s="119"/>
      <c r="M356" s="119"/>
      <c r="N356" s="119"/>
      <c r="O356" s="117"/>
      <c r="P356" s="117"/>
      <c r="Q356" s="117"/>
      <c r="R356" s="119"/>
      <c r="S356" s="120"/>
      <c r="T356" s="121"/>
      <c r="U356" s="120"/>
      <c r="V356" s="121"/>
      <c r="W356" s="122"/>
      <c r="X356" s="122"/>
      <c r="Y356" s="122"/>
      <c r="Z356" s="122"/>
      <c r="AA356" s="119"/>
    </row>
    <row r="357" spans="9:27" x14ac:dyDescent="0.3">
      <c r="I357" s="72"/>
      <c r="K357" s="32">
        <v>343</v>
      </c>
      <c r="L357" s="119"/>
      <c r="M357" s="119"/>
      <c r="N357" s="119"/>
      <c r="O357" s="117"/>
      <c r="P357" s="117"/>
      <c r="Q357" s="117"/>
      <c r="R357" s="119"/>
      <c r="S357" s="120"/>
      <c r="T357" s="121"/>
      <c r="U357" s="120"/>
      <c r="V357" s="121"/>
      <c r="W357" s="122"/>
      <c r="X357" s="122"/>
      <c r="Y357" s="122"/>
      <c r="Z357" s="122"/>
      <c r="AA357" s="119"/>
    </row>
    <row r="358" spans="9:27" x14ac:dyDescent="0.3">
      <c r="I358" s="72"/>
      <c r="K358" s="32">
        <v>344</v>
      </c>
      <c r="L358" s="119"/>
      <c r="M358" s="119"/>
      <c r="N358" s="119"/>
      <c r="O358" s="117"/>
      <c r="P358" s="117"/>
      <c r="Q358" s="117"/>
      <c r="R358" s="119"/>
      <c r="S358" s="120"/>
      <c r="T358" s="121"/>
      <c r="U358" s="120"/>
      <c r="V358" s="121"/>
      <c r="W358" s="122"/>
      <c r="X358" s="122"/>
      <c r="Y358" s="122"/>
      <c r="Z358" s="122"/>
      <c r="AA358" s="119"/>
    </row>
    <row r="359" spans="9:27" x14ac:dyDescent="0.3">
      <c r="I359" s="72"/>
      <c r="K359" s="32">
        <v>345</v>
      </c>
      <c r="L359" s="119"/>
      <c r="M359" s="119"/>
      <c r="N359" s="119"/>
      <c r="O359" s="117"/>
      <c r="P359" s="117"/>
      <c r="Q359" s="117"/>
      <c r="R359" s="119"/>
      <c r="S359" s="120"/>
      <c r="T359" s="121"/>
      <c r="U359" s="120"/>
      <c r="V359" s="121"/>
      <c r="W359" s="122"/>
      <c r="X359" s="122"/>
      <c r="Y359" s="122"/>
      <c r="Z359" s="122"/>
      <c r="AA359" s="119"/>
    </row>
    <row r="360" spans="9:27" x14ac:dyDescent="0.3">
      <c r="I360" s="72"/>
      <c r="K360" s="32">
        <v>346</v>
      </c>
      <c r="L360" s="119"/>
      <c r="M360" s="119"/>
      <c r="N360" s="119"/>
      <c r="O360" s="117"/>
      <c r="P360" s="117"/>
      <c r="Q360" s="117"/>
      <c r="R360" s="119"/>
      <c r="S360" s="120"/>
      <c r="T360" s="121"/>
      <c r="U360" s="120"/>
      <c r="V360" s="121"/>
      <c r="W360" s="122"/>
      <c r="X360" s="122"/>
      <c r="Y360" s="122"/>
      <c r="Z360" s="122"/>
      <c r="AA360" s="119"/>
    </row>
    <row r="361" spans="9:27" x14ac:dyDescent="0.3">
      <c r="I361" s="72"/>
      <c r="K361" s="32">
        <v>347</v>
      </c>
      <c r="L361" s="119"/>
      <c r="M361" s="119"/>
      <c r="N361" s="119"/>
      <c r="O361" s="117"/>
      <c r="P361" s="117"/>
      <c r="Q361" s="117"/>
      <c r="R361" s="119"/>
      <c r="S361" s="120"/>
      <c r="T361" s="121"/>
      <c r="U361" s="120"/>
      <c r="V361" s="121"/>
      <c r="W361" s="122"/>
      <c r="X361" s="122"/>
      <c r="Y361" s="122"/>
      <c r="Z361" s="122"/>
      <c r="AA361" s="119"/>
    </row>
    <row r="362" spans="9:27" x14ac:dyDescent="0.3">
      <c r="I362" s="72"/>
      <c r="K362" s="32">
        <v>348</v>
      </c>
      <c r="L362" s="119"/>
      <c r="M362" s="119"/>
      <c r="N362" s="119"/>
      <c r="O362" s="117"/>
      <c r="P362" s="117"/>
      <c r="Q362" s="117"/>
      <c r="R362" s="119"/>
      <c r="S362" s="120"/>
      <c r="T362" s="121"/>
      <c r="U362" s="120"/>
      <c r="V362" s="121"/>
      <c r="W362" s="122"/>
      <c r="X362" s="122"/>
      <c r="Y362" s="122"/>
      <c r="Z362" s="122"/>
      <c r="AA362" s="119"/>
    </row>
    <row r="363" spans="9:27" x14ac:dyDescent="0.3">
      <c r="I363" s="72"/>
      <c r="K363" s="32">
        <v>349</v>
      </c>
      <c r="L363" s="119"/>
      <c r="M363" s="119"/>
      <c r="N363" s="119"/>
      <c r="O363" s="117"/>
      <c r="P363" s="117"/>
      <c r="Q363" s="117"/>
      <c r="R363" s="119"/>
      <c r="S363" s="120"/>
      <c r="T363" s="121"/>
      <c r="U363" s="120"/>
      <c r="V363" s="121"/>
      <c r="W363" s="122"/>
      <c r="X363" s="122"/>
      <c r="Y363" s="122"/>
      <c r="Z363" s="122"/>
      <c r="AA363" s="119"/>
    </row>
    <row r="364" spans="9:27" x14ac:dyDescent="0.3">
      <c r="I364" s="72"/>
      <c r="K364" s="32">
        <v>350</v>
      </c>
      <c r="L364" s="119"/>
      <c r="M364" s="119"/>
      <c r="N364" s="119"/>
      <c r="O364" s="117"/>
      <c r="P364" s="117"/>
      <c r="Q364" s="117"/>
      <c r="R364" s="119"/>
      <c r="S364" s="120"/>
      <c r="T364" s="121"/>
      <c r="U364" s="120"/>
      <c r="V364" s="121"/>
      <c r="W364" s="122"/>
      <c r="X364" s="122"/>
      <c r="Y364" s="122"/>
      <c r="Z364" s="122"/>
      <c r="AA364" s="119"/>
    </row>
    <row r="365" spans="9:27" x14ac:dyDescent="0.3">
      <c r="I365" s="72"/>
      <c r="K365" s="32">
        <v>351</v>
      </c>
      <c r="L365" s="119"/>
      <c r="M365" s="119"/>
      <c r="N365" s="119"/>
      <c r="O365" s="117"/>
      <c r="P365" s="117"/>
      <c r="Q365" s="117"/>
      <c r="R365" s="119"/>
      <c r="S365" s="120"/>
      <c r="T365" s="121"/>
      <c r="U365" s="120"/>
      <c r="V365" s="121"/>
      <c r="W365" s="122"/>
      <c r="X365" s="122"/>
      <c r="Y365" s="122"/>
      <c r="Z365" s="122"/>
      <c r="AA365" s="119"/>
    </row>
    <row r="366" spans="9:27" x14ac:dyDescent="0.3">
      <c r="I366" s="72"/>
      <c r="K366" s="32">
        <v>352</v>
      </c>
      <c r="L366" s="119"/>
      <c r="M366" s="119"/>
      <c r="N366" s="119"/>
      <c r="O366" s="117"/>
      <c r="P366" s="117"/>
      <c r="Q366" s="117"/>
      <c r="R366" s="119"/>
      <c r="S366" s="120"/>
      <c r="T366" s="121"/>
      <c r="U366" s="120"/>
      <c r="V366" s="121"/>
      <c r="W366" s="122"/>
      <c r="X366" s="122"/>
      <c r="Y366" s="122"/>
      <c r="Z366" s="122"/>
      <c r="AA366" s="119"/>
    </row>
    <row r="367" spans="9:27" x14ac:dyDescent="0.3">
      <c r="I367" s="72"/>
      <c r="K367" s="32">
        <v>353</v>
      </c>
      <c r="L367" s="119"/>
      <c r="M367" s="119"/>
      <c r="N367" s="119"/>
      <c r="O367" s="117"/>
      <c r="P367" s="117"/>
      <c r="Q367" s="117"/>
      <c r="R367" s="119"/>
      <c r="S367" s="120"/>
      <c r="T367" s="121"/>
      <c r="U367" s="120"/>
      <c r="V367" s="121"/>
      <c r="W367" s="122"/>
      <c r="X367" s="122"/>
      <c r="Y367" s="122"/>
      <c r="Z367" s="122"/>
      <c r="AA367" s="119"/>
    </row>
    <row r="368" spans="9:27" x14ac:dyDescent="0.3">
      <c r="I368" s="72"/>
      <c r="K368" s="32">
        <v>354</v>
      </c>
      <c r="L368" s="119"/>
      <c r="M368" s="119"/>
      <c r="N368" s="119"/>
      <c r="O368" s="117"/>
      <c r="P368" s="117"/>
      <c r="Q368" s="117"/>
      <c r="R368" s="119"/>
      <c r="S368" s="120"/>
      <c r="T368" s="121"/>
      <c r="U368" s="120"/>
      <c r="V368" s="121"/>
      <c r="W368" s="122"/>
      <c r="X368" s="122"/>
      <c r="Y368" s="122"/>
      <c r="Z368" s="122"/>
      <c r="AA368" s="119"/>
    </row>
    <row r="369" spans="9:27" x14ac:dyDescent="0.3">
      <c r="I369" s="72"/>
      <c r="K369" s="32">
        <v>355</v>
      </c>
      <c r="L369" s="119"/>
      <c r="M369" s="119"/>
      <c r="N369" s="119"/>
      <c r="O369" s="117"/>
      <c r="P369" s="117"/>
      <c r="Q369" s="117"/>
      <c r="R369" s="119"/>
      <c r="S369" s="120"/>
      <c r="T369" s="121"/>
      <c r="U369" s="120"/>
      <c r="V369" s="121"/>
      <c r="W369" s="122"/>
      <c r="X369" s="122"/>
      <c r="Y369" s="122"/>
      <c r="Z369" s="122"/>
      <c r="AA369" s="119"/>
    </row>
    <row r="370" spans="9:27" x14ac:dyDescent="0.3">
      <c r="I370" s="72"/>
      <c r="K370" s="32">
        <v>356</v>
      </c>
      <c r="L370" s="119"/>
      <c r="M370" s="119"/>
      <c r="N370" s="119"/>
      <c r="O370" s="117"/>
      <c r="P370" s="117"/>
      <c r="Q370" s="117"/>
      <c r="R370" s="119"/>
      <c r="S370" s="120"/>
      <c r="T370" s="121"/>
      <c r="U370" s="120"/>
      <c r="V370" s="121"/>
      <c r="W370" s="122"/>
      <c r="X370" s="122"/>
      <c r="Y370" s="122"/>
      <c r="Z370" s="122"/>
      <c r="AA370" s="119"/>
    </row>
    <row r="371" spans="9:27" x14ac:dyDescent="0.3">
      <c r="I371" s="72"/>
      <c r="K371" s="32">
        <v>357</v>
      </c>
      <c r="L371" s="119"/>
      <c r="M371" s="119"/>
      <c r="N371" s="119"/>
      <c r="O371" s="117"/>
      <c r="P371" s="117"/>
      <c r="Q371" s="117"/>
      <c r="R371" s="119"/>
      <c r="S371" s="120"/>
      <c r="T371" s="121"/>
      <c r="U371" s="120"/>
      <c r="V371" s="121"/>
      <c r="W371" s="122"/>
      <c r="X371" s="122"/>
      <c r="Y371" s="122"/>
      <c r="Z371" s="122"/>
      <c r="AA371" s="119"/>
    </row>
    <row r="372" spans="9:27" x14ac:dyDescent="0.3">
      <c r="I372" s="72"/>
      <c r="K372" s="32">
        <v>358</v>
      </c>
      <c r="L372" s="119"/>
      <c r="M372" s="119"/>
      <c r="N372" s="119"/>
      <c r="O372" s="117"/>
      <c r="P372" s="117"/>
      <c r="Q372" s="117"/>
      <c r="R372" s="119"/>
      <c r="S372" s="120"/>
      <c r="T372" s="121"/>
      <c r="U372" s="120"/>
      <c r="V372" s="121"/>
      <c r="W372" s="122"/>
      <c r="X372" s="122"/>
      <c r="Y372" s="122"/>
      <c r="Z372" s="122"/>
      <c r="AA372" s="119"/>
    </row>
    <row r="373" spans="9:27" x14ac:dyDescent="0.3">
      <c r="I373" s="72"/>
      <c r="K373" s="32">
        <v>359</v>
      </c>
      <c r="L373" s="119"/>
      <c r="M373" s="119"/>
      <c r="N373" s="119"/>
      <c r="O373" s="117"/>
      <c r="P373" s="117"/>
      <c r="Q373" s="117"/>
      <c r="R373" s="119"/>
      <c r="S373" s="120"/>
      <c r="T373" s="121"/>
      <c r="U373" s="120"/>
      <c r="V373" s="121"/>
      <c r="W373" s="122"/>
      <c r="X373" s="122"/>
      <c r="Y373" s="122"/>
      <c r="Z373" s="122"/>
      <c r="AA373" s="119"/>
    </row>
    <row r="374" spans="9:27" x14ac:dyDescent="0.3">
      <c r="I374" s="72"/>
      <c r="K374" s="32">
        <v>360</v>
      </c>
      <c r="L374" s="119"/>
      <c r="M374" s="119"/>
      <c r="N374" s="119"/>
      <c r="O374" s="117"/>
      <c r="P374" s="117"/>
      <c r="Q374" s="117"/>
      <c r="R374" s="119"/>
      <c r="S374" s="120"/>
      <c r="T374" s="121"/>
      <c r="U374" s="120"/>
      <c r="V374" s="121"/>
      <c r="W374" s="122"/>
      <c r="X374" s="122"/>
      <c r="Y374" s="122"/>
      <c r="Z374" s="122"/>
      <c r="AA374" s="119"/>
    </row>
    <row r="375" spans="9:27" x14ac:dyDescent="0.3">
      <c r="I375" s="72"/>
      <c r="K375" s="32">
        <v>361</v>
      </c>
      <c r="L375" s="119"/>
      <c r="M375" s="119"/>
      <c r="N375" s="119"/>
      <c r="O375" s="117"/>
      <c r="P375" s="117"/>
      <c r="Q375" s="117"/>
      <c r="R375" s="119"/>
      <c r="S375" s="120"/>
      <c r="T375" s="121"/>
      <c r="U375" s="120"/>
      <c r="V375" s="121"/>
      <c r="W375" s="122"/>
      <c r="X375" s="122"/>
      <c r="Y375" s="122"/>
      <c r="Z375" s="122"/>
      <c r="AA375" s="119"/>
    </row>
    <row r="376" spans="9:27" x14ac:dyDescent="0.3">
      <c r="I376" s="72"/>
      <c r="K376" s="32">
        <v>362</v>
      </c>
      <c r="L376" s="119"/>
      <c r="M376" s="119"/>
      <c r="N376" s="119"/>
      <c r="O376" s="117"/>
      <c r="P376" s="117"/>
      <c r="Q376" s="117"/>
      <c r="R376" s="119"/>
      <c r="S376" s="120"/>
      <c r="T376" s="121"/>
      <c r="U376" s="120"/>
      <c r="V376" s="121"/>
      <c r="W376" s="122"/>
      <c r="X376" s="122"/>
      <c r="Y376" s="122"/>
      <c r="Z376" s="122"/>
      <c r="AA376" s="119"/>
    </row>
    <row r="377" spans="9:27" x14ac:dyDescent="0.3">
      <c r="I377" s="72"/>
      <c r="K377" s="32">
        <v>363</v>
      </c>
      <c r="L377" s="119"/>
      <c r="M377" s="119"/>
      <c r="N377" s="119"/>
      <c r="O377" s="117"/>
      <c r="P377" s="117"/>
      <c r="Q377" s="117"/>
      <c r="R377" s="119"/>
      <c r="S377" s="120"/>
      <c r="T377" s="121"/>
      <c r="U377" s="120"/>
      <c r="V377" s="121"/>
      <c r="W377" s="122"/>
      <c r="X377" s="122"/>
      <c r="Y377" s="122"/>
      <c r="Z377" s="122"/>
      <c r="AA377" s="119"/>
    </row>
    <row r="378" spans="9:27" x14ac:dyDescent="0.3">
      <c r="I378" s="72"/>
      <c r="K378" s="32">
        <v>364</v>
      </c>
      <c r="L378" s="119"/>
      <c r="M378" s="119"/>
      <c r="N378" s="119"/>
      <c r="O378" s="117"/>
      <c r="P378" s="117"/>
      <c r="Q378" s="117"/>
      <c r="R378" s="119"/>
      <c r="S378" s="120"/>
      <c r="T378" s="121"/>
      <c r="U378" s="120"/>
      <c r="V378" s="121"/>
      <c r="W378" s="122"/>
      <c r="X378" s="122"/>
      <c r="Y378" s="122"/>
      <c r="Z378" s="122"/>
      <c r="AA378" s="119"/>
    </row>
    <row r="379" spans="9:27" x14ac:dyDescent="0.3">
      <c r="I379" s="72"/>
      <c r="K379" s="32">
        <v>365</v>
      </c>
      <c r="L379" s="119"/>
      <c r="M379" s="119"/>
      <c r="N379" s="119"/>
      <c r="O379" s="117"/>
      <c r="P379" s="117"/>
      <c r="Q379" s="117"/>
      <c r="R379" s="119"/>
      <c r="S379" s="120"/>
      <c r="T379" s="121"/>
      <c r="U379" s="120"/>
      <c r="V379" s="121"/>
      <c r="W379" s="122"/>
      <c r="X379" s="122"/>
      <c r="Y379" s="122"/>
      <c r="Z379" s="122"/>
      <c r="AA379" s="119"/>
    </row>
    <row r="380" spans="9:27" x14ac:dyDescent="0.3">
      <c r="I380" s="72"/>
      <c r="K380" s="32">
        <v>366</v>
      </c>
      <c r="L380" s="119"/>
      <c r="M380" s="119"/>
      <c r="N380" s="119"/>
      <c r="O380" s="117"/>
      <c r="P380" s="117"/>
      <c r="Q380" s="117"/>
      <c r="R380" s="119"/>
      <c r="S380" s="120"/>
      <c r="T380" s="121"/>
      <c r="U380" s="120"/>
      <c r="V380" s="121"/>
      <c r="W380" s="122"/>
      <c r="X380" s="122"/>
      <c r="Y380" s="122"/>
      <c r="Z380" s="122"/>
      <c r="AA380" s="119"/>
    </row>
    <row r="381" spans="9:27" x14ac:dyDescent="0.3">
      <c r="I381" s="72"/>
      <c r="K381" s="32">
        <v>367</v>
      </c>
      <c r="L381" s="119"/>
      <c r="M381" s="119"/>
      <c r="N381" s="119"/>
      <c r="O381" s="117"/>
      <c r="P381" s="117"/>
      <c r="Q381" s="117"/>
      <c r="R381" s="119"/>
      <c r="S381" s="120"/>
      <c r="T381" s="121"/>
      <c r="U381" s="120"/>
      <c r="V381" s="121"/>
      <c r="W381" s="122"/>
      <c r="X381" s="122"/>
      <c r="Y381" s="122"/>
      <c r="Z381" s="122"/>
      <c r="AA381" s="119"/>
    </row>
    <row r="382" spans="9:27" x14ac:dyDescent="0.3">
      <c r="I382" s="72"/>
      <c r="K382" s="32">
        <v>368</v>
      </c>
      <c r="L382" s="119"/>
      <c r="M382" s="119"/>
      <c r="N382" s="119"/>
      <c r="O382" s="117"/>
      <c r="P382" s="117"/>
      <c r="Q382" s="117"/>
      <c r="R382" s="119"/>
      <c r="S382" s="120"/>
      <c r="T382" s="121"/>
      <c r="U382" s="120"/>
      <c r="V382" s="121"/>
      <c r="W382" s="122"/>
      <c r="X382" s="122"/>
      <c r="Y382" s="122"/>
      <c r="Z382" s="122"/>
      <c r="AA382" s="119"/>
    </row>
    <row r="383" spans="9:27" x14ac:dyDescent="0.3">
      <c r="I383" s="72"/>
      <c r="K383" s="32">
        <v>369</v>
      </c>
      <c r="L383" s="119"/>
      <c r="M383" s="119"/>
      <c r="N383" s="119"/>
      <c r="O383" s="117"/>
      <c r="P383" s="117"/>
      <c r="Q383" s="117"/>
      <c r="R383" s="119"/>
      <c r="S383" s="120"/>
      <c r="T383" s="121"/>
      <c r="U383" s="120"/>
      <c r="V383" s="121"/>
      <c r="W383" s="122"/>
      <c r="X383" s="122"/>
      <c r="Y383" s="122"/>
      <c r="Z383" s="122"/>
      <c r="AA383" s="119"/>
    </row>
    <row r="384" spans="9:27" x14ac:dyDescent="0.3">
      <c r="I384" s="72"/>
      <c r="K384" s="32">
        <v>370</v>
      </c>
      <c r="L384" s="119"/>
      <c r="M384" s="119"/>
      <c r="N384" s="119"/>
      <c r="O384" s="117"/>
      <c r="P384" s="117"/>
      <c r="Q384" s="117"/>
      <c r="R384" s="119"/>
      <c r="S384" s="120"/>
      <c r="T384" s="121"/>
      <c r="U384" s="120"/>
      <c r="V384" s="121"/>
      <c r="W384" s="122"/>
      <c r="X384" s="122"/>
      <c r="Y384" s="122"/>
      <c r="Z384" s="122"/>
      <c r="AA384" s="119"/>
    </row>
    <row r="385" spans="9:27" x14ac:dyDescent="0.3">
      <c r="I385" s="72"/>
      <c r="K385" s="32">
        <v>371</v>
      </c>
      <c r="L385" s="119"/>
      <c r="M385" s="119"/>
      <c r="N385" s="119"/>
      <c r="O385" s="117"/>
      <c r="P385" s="117"/>
      <c r="Q385" s="117"/>
      <c r="R385" s="119"/>
      <c r="S385" s="120"/>
      <c r="T385" s="121"/>
      <c r="U385" s="120"/>
      <c r="V385" s="121"/>
      <c r="W385" s="122"/>
      <c r="X385" s="122"/>
      <c r="Y385" s="122"/>
      <c r="Z385" s="122"/>
      <c r="AA385" s="119"/>
    </row>
    <row r="386" spans="9:27" x14ac:dyDescent="0.3">
      <c r="I386" s="72"/>
      <c r="K386" s="32">
        <v>372</v>
      </c>
      <c r="L386" s="119"/>
      <c r="M386" s="119"/>
      <c r="N386" s="119"/>
      <c r="O386" s="117"/>
      <c r="P386" s="117"/>
      <c r="Q386" s="117"/>
      <c r="R386" s="119"/>
      <c r="S386" s="120"/>
      <c r="T386" s="121"/>
      <c r="U386" s="120"/>
      <c r="V386" s="121"/>
      <c r="W386" s="122"/>
      <c r="X386" s="122"/>
      <c r="Y386" s="122"/>
      <c r="Z386" s="122"/>
      <c r="AA386" s="119"/>
    </row>
    <row r="387" spans="9:27" x14ac:dyDescent="0.3">
      <c r="I387" s="72"/>
      <c r="K387" s="32">
        <v>373</v>
      </c>
      <c r="L387" s="119"/>
      <c r="M387" s="119"/>
      <c r="N387" s="119"/>
      <c r="O387" s="117"/>
      <c r="P387" s="117"/>
      <c r="Q387" s="117"/>
      <c r="R387" s="119"/>
      <c r="S387" s="120"/>
      <c r="T387" s="121"/>
      <c r="U387" s="120"/>
      <c r="V387" s="121"/>
      <c r="W387" s="122"/>
      <c r="X387" s="122"/>
      <c r="Y387" s="122"/>
      <c r="Z387" s="122"/>
      <c r="AA387" s="119"/>
    </row>
    <row r="388" spans="9:27" x14ac:dyDescent="0.3">
      <c r="I388" s="72"/>
      <c r="K388" s="32">
        <v>374</v>
      </c>
      <c r="L388" s="119"/>
      <c r="M388" s="119"/>
      <c r="N388" s="119"/>
      <c r="O388" s="117"/>
      <c r="P388" s="117"/>
      <c r="Q388" s="117"/>
      <c r="R388" s="119"/>
      <c r="S388" s="120"/>
      <c r="T388" s="121"/>
      <c r="U388" s="120"/>
      <c r="V388" s="121"/>
      <c r="W388" s="122"/>
      <c r="X388" s="122"/>
      <c r="Y388" s="122"/>
      <c r="Z388" s="122"/>
      <c r="AA388" s="119"/>
    </row>
    <row r="389" spans="9:27" x14ac:dyDescent="0.3">
      <c r="I389" s="72"/>
      <c r="K389" s="32">
        <v>375</v>
      </c>
      <c r="L389" s="119"/>
      <c r="M389" s="119"/>
      <c r="N389" s="119"/>
      <c r="O389" s="117"/>
      <c r="P389" s="117"/>
      <c r="Q389" s="117"/>
      <c r="R389" s="119"/>
      <c r="S389" s="120"/>
      <c r="T389" s="121"/>
      <c r="U389" s="120"/>
      <c r="V389" s="121"/>
      <c r="W389" s="122"/>
      <c r="X389" s="122"/>
      <c r="Y389" s="122"/>
      <c r="Z389" s="122"/>
      <c r="AA389" s="119"/>
    </row>
    <row r="390" spans="9:27" x14ac:dyDescent="0.3">
      <c r="I390" s="72"/>
      <c r="K390" s="32">
        <v>376</v>
      </c>
      <c r="L390" s="119"/>
      <c r="M390" s="119"/>
      <c r="N390" s="119"/>
      <c r="O390" s="117"/>
      <c r="P390" s="117"/>
      <c r="Q390" s="117"/>
      <c r="R390" s="119"/>
      <c r="S390" s="120"/>
      <c r="T390" s="121"/>
      <c r="U390" s="120"/>
      <c r="V390" s="121"/>
      <c r="W390" s="122"/>
      <c r="X390" s="122"/>
      <c r="Y390" s="122"/>
      <c r="Z390" s="122"/>
      <c r="AA390" s="119"/>
    </row>
    <row r="391" spans="9:27" x14ac:dyDescent="0.3">
      <c r="I391" s="72"/>
      <c r="K391" s="32">
        <v>377</v>
      </c>
      <c r="L391" s="119"/>
      <c r="M391" s="119"/>
      <c r="N391" s="119"/>
      <c r="O391" s="117"/>
      <c r="P391" s="117"/>
      <c r="Q391" s="117"/>
      <c r="R391" s="119"/>
      <c r="S391" s="120"/>
      <c r="T391" s="121"/>
      <c r="U391" s="120"/>
      <c r="V391" s="121"/>
      <c r="W391" s="122"/>
      <c r="X391" s="122"/>
      <c r="Y391" s="122"/>
      <c r="Z391" s="122"/>
      <c r="AA391" s="119"/>
    </row>
    <row r="392" spans="9:27" x14ac:dyDescent="0.3">
      <c r="I392" s="72"/>
      <c r="K392" s="32">
        <v>378</v>
      </c>
      <c r="L392" s="119"/>
      <c r="M392" s="119"/>
      <c r="N392" s="119"/>
      <c r="O392" s="117"/>
      <c r="P392" s="117"/>
      <c r="Q392" s="117"/>
      <c r="R392" s="119"/>
      <c r="S392" s="120"/>
      <c r="T392" s="121"/>
      <c r="U392" s="120"/>
      <c r="V392" s="121"/>
      <c r="W392" s="122"/>
      <c r="X392" s="122"/>
      <c r="Y392" s="122"/>
      <c r="Z392" s="122"/>
      <c r="AA392" s="119"/>
    </row>
    <row r="393" spans="9:27" x14ac:dyDescent="0.3">
      <c r="I393" s="72"/>
      <c r="K393" s="32">
        <v>379</v>
      </c>
      <c r="L393" s="119"/>
      <c r="M393" s="119"/>
      <c r="N393" s="119"/>
      <c r="O393" s="117"/>
      <c r="P393" s="117"/>
      <c r="Q393" s="117"/>
      <c r="R393" s="119"/>
      <c r="S393" s="120"/>
      <c r="T393" s="121"/>
      <c r="U393" s="120"/>
      <c r="V393" s="121"/>
      <c r="W393" s="122"/>
      <c r="X393" s="122"/>
      <c r="Y393" s="122"/>
      <c r="Z393" s="122"/>
      <c r="AA393" s="119"/>
    </row>
    <row r="394" spans="9:27" x14ac:dyDescent="0.3">
      <c r="I394" s="72"/>
      <c r="K394" s="32">
        <v>380</v>
      </c>
      <c r="L394" s="119"/>
      <c r="M394" s="119"/>
      <c r="N394" s="119"/>
      <c r="O394" s="117"/>
      <c r="P394" s="117"/>
      <c r="Q394" s="117"/>
      <c r="R394" s="119"/>
      <c r="S394" s="120"/>
      <c r="T394" s="121"/>
      <c r="U394" s="120"/>
      <c r="V394" s="121"/>
      <c r="W394" s="122"/>
      <c r="X394" s="122"/>
      <c r="Y394" s="122"/>
      <c r="Z394" s="122"/>
      <c r="AA394" s="119"/>
    </row>
    <row r="395" spans="9:27" x14ac:dyDescent="0.3">
      <c r="I395" s="72"/>
      <c r="K395" s="32">
        <v>381</v>
      </c>
      <c r="L395" s="119"/>
      <c r="M395" s="119"/>
      <c r="N395" s="119"/>
      <c r="O395" s="117"/>
      <c r="P395" s="117"/>
      <c r="Q395" s="117"/>
      <c r="R395" s="119"/>
      <c r="S395" s="120"/>
      <c r="T395" s="121"/>
      <c r="U395" s="120"/>
      <c r="V395" s="121"/>
      <c r="W395" s="122"/>
      <c r="X395" s="122"/>
      <c r="Y395" s="122"/>
      <c r="Z395" s="122"/>
      <c r="AA395" s="119"/>
    </row>
    <row r="396" spans="9:27" x14ac:dyDescent="0.3">
      <c r="I396" s="72"/>
      <c r="K396" s="32">
        <v>382</v>
      </c>
      <c r="L396" s="119"/>
      <c r="M396" s="119"/>
      <c r="N396" s="119"/>
      <c r="O396" s="117"/>
      <c r="P396" s="117"/>
      <c r="Q396" s="117"/>
      <c r="R396" s="119"/>
      <c r="S396" s="120"/>
      <c r="T396" s="121"/>
      <c r="U396" s="120"/>
      <c r="V396" s="121"/>
      <c r="W396" s="122"/>
      <c r="X396" s="122"/>
      <c r="Y396" s="122"/>
      <c r="Z396" s="122"/>
      <c r="AA396" s="119"/>
    </row>
    <row r="397" spans="9:27" x14ac:dyDescent="0.3">
      <c r="I397" s="72"/>
      <c r="K397" s="32">
        <v>383</v>
      </c>
      <c r="L397" s="119"/>
      <c r="M397" s="119"/>
      <c r="N397" s="119"/>
      <c r="O397" s="117"/>
      <c r="P397" s="117"/>
      <c r="Q397" s="117"/>
      <c r="R397" s="119"/>
      <c r="S397" s="120"/>
      <c r="T397" s="121"/>
      <c r="U397" s="120"/>
      <c r="V397" s="121"/>
      <c r="W397" s="122"/>
      <c r="X397" s="122"/>
      <c r="Y397" s="122"/>
      <c r="Z397" s="122"/>
      <c r="AA397" s="119"/>
    </row>
    <row r="398" spans="9:27" x14ac:dyDescent="0.3">
      <c r="I398" s="72"/>
      <c r="K398" s="32">
        <v>384</v>
      </c>
      <c r="L398" s="119"/>
      <c r="M398" s="119"/>
      <c r="N398" s="119"/>
      <c r="O398" s="117"/>
      <c r="P398" s="117"/>
      <c r="Q398" s="117"/>
      <c r="R398" s="119"/>
      <c r="S398" s="120"/>
      <c r="T398" s="121"/>
      <c r="U398" s="120"/>
      <c r="V398" s="121"/>
      <c r="W398" s="122"/>
      <c r="X398" s="122"/>
      <c r="Y398" s="122"/>
      <c r="Z398" s="122"/>
      <c r="AA398" s="119"/>
    </row>
    <row r="399" spans="9:27" x14ac:dyDescent="0.3">
      <c r="I399" s="72"/>
      <c r="K399" s="32">
        <v>385</v>
      </c>
      <c r="L399" s="119"/>
      <c r="M399" s="119"/>
      <c r="N399" s="119"/>
      <c r="O399" s="117"/>
      <c r="P399" s="117"/>
      <c r="Q399" s="117"/>
      <c r="R399" s="119"/>
      <c r="S399" s="120"/>
      <c r="T399" s="121"/>
      <c r="U399" s="120"/>
      <c r="V399" s="121"/>
      <c r="W399" s="122"/>
      <c r="X399" s="122"/>
      <c r="Y399" s="122"/>
      <c r="Z399" s="122"/>
      <c r="AA399" s="119"/>
    </row>
    <row r="400" spans="9:27" x14ac:dyDescent="0.3">
      <c r="I400" s="72"/>
      <c r="K400" s="32">
        <v>386</v>
      </c>
      <c r="L400" s="119"/>
      <c r="M400" s="119"/>
      <c r="N400" s="119"/>
      <c r="O400" s="117"/>
      <c r="P400" s="117"/>
      <c r="Q400" s="117"/>
      <c r="R400" s="119"/>
      <c r="S400" s="120"/>
      <c r="T400" s="121"/>
      <c r="U400" s="120"/>
      <c r="V400" s="121"/>
      <c r="W400" s="122"/>
      <c r="X400" s="122"/>
      <c r="Y400" s="122"/>
      <c r="Z400" s="122"/>
      <c r="AA400" s="119"/>
    </row>
    <row r="401" spans="9:27" x14ac:dyDescent="0.3">
      <c r="I401" s="72"/>
      <c r="K401" s="32">
        <v>387</v>
      </c>
      <c r="L401" s="119"/>
      <c r="M401" s="119"/>
      <c r="N401" s="119"/>
      <c r="O401" s="117"/>
      <c r="P401" s="117"/>
      <c r="Q401" s="117"/>
      <c r="R401" s="119"/>
      <c r="S401" s="120"/>
      <c r="T401" s="121"/>
      <c r="U401" s="120"/>
      <c r="V401" s="121"/>
      <c r="W401" s="122"/>
      <c r="X401" s="122"/>
      <c r="Y401" s="122"/>
      <c r="Z401" s="122"/>
      <c r="AA401" s="119"/>
    </row>
    <row r="402" spans="9:27" x14ac:dyDescent="0.3">
      <c r="I402" s="72"/>
      <c r="K402" s="32">
        <v>388</v>
      </c>
      <c r="L402" s="119"/>
      <c r="M402" s="119"/>
      <c r="N402" s="119"/>
      <c r="O402" s="117"/>
      <c r="P402" s="117"/>
      <c r="Q402" s="117"/>
      <c r="R402" s="119"/>
      <c r="S402" s="120"/>
      <c r="T402" s="121"/>
      <c r="U402" s="120"/>
      <c r="V402" s="121"/>
      <c r="W402" s="122"/>
      <c r="X402" s="122"/>
      <c r="Y402" s="122"/>
      <c r="Z402" s="122"/>
      <c r="AA402" s="119"/>
    </row>
    <row r="403" spans="9:27" x14ac:dyDescent="0.3">
      <c r="I403" s="72"/>
      <c r="K403" s="32">
        <v>389</v>
      </c>
      <c r="L403" s="119"/>
      <c r="M403" s="119"/>
      <c r="N403" s="119"/>
      <c r="O403" s="117"/>
      <c r="P403" s="117"/>
      <c r="Q403" s="117"/>
      <c r="R403" s="119"/>
      <c r="S403" s="120"/>
      <c r="T403" s="121"/>
      <c r="U403" s="120"/>
      <c r="V403" s="121"/>
      <c r="W403" s="122"/>
      <c r="X403" s="122"/>
      <c r="Y403" s="122"/>
      <c r="Z403" s="122"/>
      <c r="AA403" s="119"/>
    </row>
    <row r="404" spans="9:27" x14ac:dyDescent="0.3">
      <c r="I404" s="72"/>
      <c r="K404" s="32">
        <v>390</v>
      </c>
      <c r="L404" s="119"/>
      <c r="M404" s="119"/>
      <c r="N404" s="119"/>
      <c r="O404" s="117"/>
      <c r="P404" s="117"/>
      <c r="Q404" s="117"/>
      <c r="R404" s="119"/>
      <c r="S404" s="120"/>
      <c r="T404" s="121"/>
      <c r="U404" s="120"/>
      <c r="V404" s="121"/>
      <c r="W404" s="122"/>
      <c r="X404" s="122"/>
      <c r="Y404" s="122"/>
      <c r="Z404" s="122"/>
      <c r="AA404" s="119"/>
    </row>
    <row r="405" spans="9:27" x14ac:dyDescent="0.3">
      <c r="I405" s="72"/>
      <c r="K405" s="32">
        <v>391</v>
      </c>
      <c r="L405" s="119"/>
      <c r="M405" s="119"/>
      <c r="N405" s="119"/>
      <c r="O405" s="117"/>
      <c r="P405" s="117"/>
      <c r="Q405" s="117"/>
      <c r="R405" s="119"/>
      <c r="S405" s="120"/>
      <c r="T405" s="121"/>
      <c r="U405" s="120"/>
      <c r="V405" s="121"/>
      <c r="W405" s="122"/>
      <c r="X405" s="122"/>
      <c r="Y405" s="122"/>
      <c r="Z405" s="122"/>
      <c r="AA405" s="119"/>
    </row>
    <row r="406" spans="9:27" x14ac:dyDescent="0.3">
      <c r="I406" s="72"/>
      <c r="K406" s="32">
        <v>392</v>
      </c>
      <c r="L406" s="119"/>
      <c r="M406" s="119"/>
      <c r="N406" s="119"/>
      <c r="O406" s="117"/>
      <c r="P406" s="117"/>
      <c r="Q406" s="117"/>
      <c r="R406" s="119"/>
      <c r="S406" s="120"/>
      <c r="T406" s="121"/>
      <c r="U406" s="120"/>
      <c r="V406" s="121"/>
      <c r="W406" s="122"/>
      <c r="X406" s="122"/>
      <c r="Y406" s="122"/>
      <c r="Z406" s="122"/>
      <c r="AA406" s="119"/>
    </row>
    <row r="407" spans="9:27" x14ac:dyDescent="0.3">
      <c r="I407" s="72"/>
      <c r="K407" s="32">
        <v>393</v>
      </c>
      <c r="L407" s="119"/>
      <c r="M407" s="119"/>
      <c r="N407" s="119"/>
      <c r="O407" s="117"/>
      <c r="P407" s="117"/>
      <c r="Q407" s="117"/>
      <c r="R407" s="119"/>
      <c r="S407" s="120"/>
      <c r="T407" s="121"/>
      <c r="U407" s="120"/>
      <c r="V407" s="121"/>
      <c r="W407" s="122"/>
      <c r="X407" s="122"/>
      <c r="Y407" s="122"/>
      <c r="Z407" s="122"/>
      <c r="AA407" s="119"/>
    </row>
    <row r="408" spans="9:27" x14ac:dyDescent="0.3">
      <c r="I408" s="72"/>
      <c r="K408" s="32">
        <v>394</v>
      </c>
      <c r="L408" s="119"/>
      <c r="M408" s="119"/>
      <c r="N408" s="119"/>
      <c r="O408" s="117"/>
      <c r="P408" s="117"/>
      <c r="Q408" s="117"/>
      <c r="R408" s="119"/>
      <c r="S408" s="120"/>
      <c r="T408" s="121"/>
      <c r="U408" s="120"/>
      <c r="V408" s="121"/>
      <c r="W408" s="122"/>
      <c r="X408" s="122"/>
      <c r="Y408" s="122"/>
      <c r="Z408" s="122"/>
      <c r="AA408" s="119"/>
    </row>
    <row r="409" spans="9:27" x14ac:dyDescent="0.3">
      <c r="I409" s="72"/>
      <c r="K409" s="32">
        <v>395</v>
      </c>
      <c r="L409" s="119"/>
      <c r="M409" s="119"/>
      <c r="N409" s="119"/>
      <c r="O409" s="117"/>
      <c r="P409" s="117"/>
      <c r="Q409" s="117"/>
      <c r="R409" s="119"/>
      <c r="S409" s="120"/>
      <c r="T409" s="121"/>
      <c r="U409" s="120"/>
      <c r="V409" s="121"/>
      <c r="W409" s="122"/>
      <c r="X409" s="122"/>
      <c r="Y409" s="122"/>
      <c r="Z409" s="122"/>
      <c r="AA409" s="119"/>
    </row>
    <row r="410" spans="9:27" x14ac:dyDescent="0.3">
      <c r="I410" s="72"/>
      <c r="K410" s="32">
        <v>396</v>
      </c>
      <c r="L410" s="119"/>
      <c r="M410" s="119"/>
      <c r="N410" s="119"/>
      <c r="O410" s="117"/>
      <c r="P410" s="117"/>
      <c r="Q410" s="117"/>
      <c r="R410" s="119"/>
      <c r="S410" s="120"/>
      <c r="T410" s="121"/>
      <c r="U410" s="120"/>
      <c r="V410" s="121"/>
      <c r="W410" s="122"/>
      <c r="X410" s="122"/>
      <c r="Y410" s="122"/>
      <c r="Z410" s="122"/>
      <c r="AA410" s="119"/>
    </row>
    <row r="411" spans="9:27" x14ac:dyDescent="0.3">
      <c r="I411" s="72"/>
      <c r="K411" s="32">
        <v>397</v>
      </c>
      <c r="L411" s="119"/>
      <c r="M411" s="119"/>
      <c r="N411" s="119"/>
      <c r="O411" s="117"/>
      <c r="P411" s="117"/>
      <c r="Q411" s="117"/>
      <c r="R411" s="119"/>
      <c r="S411" s="120"/>
      <c r="T411" s="121"/>
      <c r="U411" s="120"/>
      <c r="V411" s="121"/>
      <c r="W411" s="122"/>
      <c r="X411" s="122"/>
      <c r="Y411" s="122"/>
      <c r="Z411" s="122"/>
      <c r="AA411" s="119"/>
    </row>
    <row r="412" spans="9:27" x14ac:dyDescent="0.3">
      <c r="I412" s="72"/>
      <c r="K412" s="32">
        <v>398</v>
      </c>
      <c r="L412" s="119"/>
      <c r="M412" s="119"/>
      <c r="N412" s="119"/>
      <c r="O412" s="117"/>
      <c r="P412" s="117"/>
      <c r="Q412" s="117"/>
      <c r="R412" s="119"/>
      <c r="S412" s="120"/>
      <c r="T412" s="121"/>
      <c r="U412" s="120"/>
      <c r="V412" s="121"/>
      <c r="W412" s="122"/>
      <c r="X412" s="122"/>
      <c r="Y412" s="122"/>
      <c r="Z412" s="122"/>
      <c r="AA412" s="119"/>
    </row>
    <row r="413" spans="9:27" x14ac:dyDescent="0.3">
      <c r="I413" s="72"/>
      <c r="K413" s="32">
        <v>399</v>
      </c>
      <c r="L413" s="119"/>
      <c r="M413" s="119"/>
      <c r="N413" s="119"/>
      <c r="O413" s="117"/>
      <c r="P413" s="117"/>
      <c r="Q413" s="117"/>
      <c r="R413" s="119"/>
      <c r="S413" s="120"/>
      <c r="T413" s="121"/>
      <c r="U413" s="120"/>
      <c r="V413" s="121"/>
      <c r="W413" s="122"/>
      <c r="X413" s="122"/>
      <c r="Y413" s="122"/>
      <c r="Z413" s="122"/>
      <c r="AA413" s="119"/>
    </row>
    <row r="414" spans="9:27" x14ac:dyDescent="0.3">
      <c r="I414" s="72"/>
      <c r="K414" s="32">
        <v>400</v>
      </c>
      <c r="L414" s="119"/>
      <c r="M414" s="119"/>
      <c r="N414" s="119"/>
      <c r="O414" s="117"/>
      <c r="P414" s="117"/>
      <c r="Q414" s="117"/>
      <c r="R414" s="119"/>
      <c r="S414" s="120"/>
      <c r="T414" s="121"/>
      <c r="U414" s="120"/>
      <c r="V414" s="121"/>
      <c r="W414" s="122"/>
      <c r="X414" s="122"/>
      <c r="Y414" s="122"/>
      <c r="Z414" s="122"/>
      <c r="AA414" s="119"/>
    </row>
    <row r="415" spans="9:27" x14ac:dyDescent="0.3">
      <c r="I415" s="72"/>
      <c r="K415" s="32">
        <v>401</v>
      </c>
      <c r="L415" s="119"/>
      <c r="M415" s="119"/>
      <c r="N415" s="119"/>
      <c r="O415" s="117"/>
      <c r="P415" s="117"/>
      <c r="Q415" s="117"/>
      <c r="R415" s="119"/>
      <c r="S415" s="120"/>
      <c r="T415" s="121"/>
      <c r="U415" s="120"/>
      <c r="V415" s="121"/>
      <c r="W415" s="122"/>
      <c r="X415" s="122"/>
      <c r="Y415" s="122"/>
      <c r="Z415" s="122"/>
      <c r="AA415" s="119"/>
    </row>
    <row r="416" spans="9:27" x14ac:dyDescent="0.3">
      <c r="I416" s="72"/>
      <c r="K416" s="32">
        <v>402</v>
      </c>
      <c r="L416" s="119"/>
      <c r="M416" s="119"/>
      <c r="N416" s="119"/>
      <c r="O416" s="117"/>
      <c r="P416" s="117"/>
      <c r="Q416" s="117"/>
      <c r="R416" s="119"/>
      <c r="S416" s="120"/>
      <c r="T416" s="121"/>
      <c r="U416" s="120"/>
      <c r="V416" s="121"/>
      <c r="W416" s="122"/>
      <c r="X416" s="122"/>
      <c r="Y416" s="122"/>
      <c r="Z416" s="122"/>
      <c r="AA416" s="119"/>
    </row>
    <row r="417" spans="9:27" x14ac:dyDescent="0.3">
      <c r="I417" s="72"/>
      <c r="K417" s="32">
        <v>403</v>
      </c>
      <c r="L417" s="119"/>
      <c r="M417" s="119"/>
      <c r="N417" s="119"/>
      <c r="O417" s="117"/>
      <c r="P417" s="117"/>
      <c r="Q417" s="117"/>
      <c r="R417" s="119"/>
      <c r="S417" s="120"/>
      <c r="T417" s="121"/>
      <c r="U417" s="120"/>
      <c r="V417" s="121"/>
      <c r="W417" s="122"/>
      <c r="X417" s="122"/>
      <c r="Y417" s="122"/>
      <c r="Z417" s="122"/>
      <c r="AA417" s="119"/>
    </row>
    <row r="418" spans="9:27" x14ac:dyDescent="0.3">
      <c r="I418" s="72"/>
      <c r="K418" s="32">
        <v>404</v>
      </c>
      <c r="L418" s="119"/>
      <c r="M418" s="119"/>
      <c r="N418" s="119"/>
      <c r="O418" s="117"/>
      <c r="P418" s="117"/>
      <c r="Q418" s="117"/>
      <c r="R418" s="119"/>
      <c r="S418" s="120"/>
      <c r="T418" s="121"/>
      <c r="U418" s="120"/>
      <c r="V418" s="121"/>
      <c r="W418" s="122"/>
      <c r="X418" s="122"/>
      <c r="Y418" s="122"/>
      <c r="Z418" s="122"/>
      <c r="AA418" s="119"/>
    </row>
    <row r="419" spans="9:27" x14ac:dyDescent="0.3">
      <c r="I419" s="72"/>
      <c r="K419" s="32">
        <v>405</v>
      </c>
      <c r="L419" s="119"/>
      <c r="M419" s="119"/>
      <c r="N419" s="119"/>
      <c r="O419" s="117"/>
      <c r="P419" s="117"/>
      <c r="Q419" s="117"/>
      <c r="R419" s="119"/>
      <c r="S419" s="120"/>
      <c r="T419" s="121"/>
      <c r="U419" s="120"/>
      <c r="V419" s="121"/>
      <c r="W419" s="122"/>
      <c r="X419" s="122"/>
      <c r="Y419" s="122"/>
      <c r="Z419" s="122"/>
      <c r="AA419" s="119"/>
    </row>
    <row r="420" spans="9:27" x14ac:dyDescent="0.3">
      <c r="I420" s="72"/>
      <c r="K420" s="32">
        <v>406</v>
      </c>
      <c r="L420" s="119"/>
      <c r="M420" s="119"/>
      <c r="N420" s="119"/>
      <c r="O420" s="117"/>
      <c r="P420" s="117"/>
      <c r="Q420" s="117"/>
      <c r="R420" s="119"/>
      <c r="S420" s="120"/>
      <c r="T420" s="121"/>
      <c r="U420" s="120"/>
      <c r="V420" s="121"/>
      <c r="W420" s="122"/>
      <c r="X420" s="122"/>
      <c r="Y420" s="122"/>
      <c r="Z420" s="122"/>
      <c r="AA420" s="119"/>
    </row>
    <row r="421" spans="9:27" x14ac:dyDescent="0.3">
      <c r="I421" s="72"/>
      <c r="K421" s="32">
        <v>407</v>
      </c>
      <c r="L421" s="119"/>
      <c r="M421" s="119"/>
      <c r="N421" s="119"/>
      <c r="O421" s="117"/>
      <c r="P421" s="117"/>
      <c r="Q421" s="117"/>
      <c r="R421" s="119"/>
      <c r="S421" s="120"/>
      <c r="T421" s="121"/>
      <c r="U421" s="120"/>
      <c r="V421" s="121"/>
      <c r="W421" s="122"/>
      <c r="X421" s="122"/>
      <c r="Y421" s="122"/>
      <c r="Z421" s="122"/>
      <c r="AA421" s="119"/>
    </row>
    <row r="422" spans="9:27" x14ac:dyDescent="0.3">
      <c r="I422" s="72"/>
      <c r="K422" s="32">
        <v>408</v>
      </c>
      <c r="L422" s="119"/>
      <c r="M422" s="119"/>
      <c r="N422" s="119"/>
      <c r="O422" s="117"/>
      <c r="P422" s="117"/>
      <c r="Q422" s="117"/>
      <c r="R422" s="119"/>
      <c r="S422" s="120"/>
      <c r="T422" s="121"/>
      <c r="U422" s="120"/>
      <c r="V422" s="121"/>
      <c r="W422" s="122"/>
      <c r="X422" s="122"/>
      <c r="Y422" s="122"/>
      <c r="Z422" s="122"/>
      <c r="AA422" s="119"/>
    </row>
    <row r="423" spans="9:27" x14ac:dyDescent="0.3">
      <c r="I423" s="72"/>
      <c r="K423" s="32">
        <v>409</v>
      </c>
      <c r="L423" s="119"/>
      <c r="M423" s="119"/>
      <c r="N423" s="119"/>
      <c r="O423" s="117"/>
      <c r="P423" s="117"/>
      <c r="Q423" s="117"/>
      <c r="R423" s="119"/>
      <c r="S423" s="120"/>
      <c r="T423" s="121"/>
      <c r="U423" s="120"/>
      <c r="V423" s="121"/>
      <c r="W423" s="122"/>
      <c r="X423" s="122"/>
      <c r="Y423" s="122"/>
      <c r="Z423" s="122"/>
      <c r="AA423" s="119"/>
    </row>
    <row r="424" spans="9:27" x14ac:dyDescent="0.3">
      <c r="I424" s="72"/>
      <c r="K424" s="32">
        <v>410</v>
      </c>
      <c r="L424" s="119"/>
      <c r="M424" s="119"/>
      <c r="N424" s="119"/>
      <c r="O424" s="117"/>
      <c r="P424" s="117"/>
      <c r="Q424" s="117"/>
      <c r="R424" s="119"/>
      <c r="S424" s="120"/>
      <c r="T424" s="121"/>
      <c r="U424" s="120"/>
      <c r="V424" s="121"/>
      <c r="W424" s="122"/>
      <c r="X424" s="122"/>
      <c r="Y424" s="122"/>
      <c r="Z424" s="122"/>
      <c r="AA424" s="119"/>
    </row>
    <row r="425" spans="9:27" x14ac:dyDescent="0.3">
      <c r="I425" s="72"/>
      <c r="K425" s="32">
        <v>411</v>
      </c>
      <c r="L425" s="119"/>
      <c r="M425" s="119"/>
      <c r="N425" s="119"/>
      <c r="O425" s="117"/>
      <c r="P425" s="117"/>
      <c r="Q425" s="117"/>
      <c r="R425" s="119"/>
      <c r="S425" s="120"/>
      <c r="T425" s="121"/>
      <c r="U425" s="120"/>
      <c r="V425" s="121"/>
      <c r="W425" s="122"/>
      <c r="X425" s="122"/>
      <c r="Y425" s="122"/>
      <c r="Z425" s="122"/>
      <c r="AA425" s="119"/>
    </row>
    <row r="426" spans="9:27" x14ac:dyDescent="0.3">
      <c r="I426" s="72"/>
      <c r="K426" s="32">
        <v>412</v>
      </c>
      <c r="L426" s="119"/>
      <c r="M426" s="119"/>
      <c r="N426" s="119"/>
      <c r="O426" s="117"/>
      <c r="P426" s="117"/>
      <c r="Q426" s="117"/>
      <c r="R426" s="119"/>
      <c r="S426" s="120"/>
      <c r="T426" s="121"/>
      <c r="U426" s="120"/>
      <c r="V426" s="121"/>
      <c r="W426" s="122"/>
      <c r="X426" s="122"/>
      <c r="Y426" s="122"/>
      <c r="Z426" s="122"/>
      <c r="AA426" s="119"/>
    </row>
    <row r="427" spans="9:27" x14ac:dyDescent="0.3">
      <c r="I427" s="72"/>
      <c r="K427" s="32">
        <v>413</v>
      </c>
      <c r="L427" s="119"/>
      <c r="M427" s="119"/>
      <c r="N427" s="119"/>
      <c r="O427" s="117"/>
      <c r="P427" s="117"/>
      <c r="Q427" s="117"/>
      <c r="R427" s="119"/>
      <c r="S427" s="120"/>
      <c r="T427" s="121"/>
      <c r="U427" s="120"/>
      <c r="V427" s="121"/>
      <c r="W427" s="122"/>
      <c r="X427" s="122"/>
      <c r="Y427" s="122"/>
      <c r="Z427" s="122"/>
      <c r="AA427" s="119"/>
    </row>
    <row r="428" spans="9:27" x14ac:dyDescent="0.3">
      <c r="I428" s="72"/>
      <c r="K428" s="32">
        <v>414</v>
      </c>
      <c r="L428" s="119"/>
      <c r="M428" s="119"/>
      <c r="N428" s="119"/>
      <c r="O428" s="117"/>
      <c r="P428" s="117"/>
      <c r="Q428" s="117"/>
      <c r="R428" s="119"/>
      <c r="S428" s="120"/>
      <c r="T428" s="121"/>
      <c r="U428" s="120"/>
      <c r="V428" s="121"/>
      <c r="W428" s="122"/>
      <c r="X428" s="122"/>
      <c r="Y428" s="122"/>
      <c r="Z428" s="122"/>
      <c r="AA428" s="119"/>
    </row>
    <row r="429" spans="9:27" x14ac:dyDescent="0.3">
      <c r="I429" s="72"/>
      <c r="K429" s="32">
        <v>415</v>
      </c>
      <c r="L429" s="119"/>
      <c r="M429" s="119"/>
      <c r="N429" s="119"/>
      <c r="O429" s="117"/>
      <c r="P429" s="117"/>
      <c r="Q429" s="117"/>
      <c r="R429" s="119"/>
      <c r="S429" s="120"/>
      <c r="T429" s="121"/>
      <c r="U429" s="120"/>
      <c r="V429" s="121"/>
      <c r="W429" s="122"/>
      <c r="X429" s="122"/>
      <c r="Y429" s="122"/>
      <c r="Z429" s="122"/>
      <c r="AA429" s="119"/>
    </row>
    <row r="430" spans="9:27" x14ac:dyDescent="0.3">
      <c r="I430" s="72"/>
      <c r="K430" s="32">
        <v>416</v>
      </c>
      <c r="L430" s="119"/>
      <c r="M430" s="119"/>
      <c r="N430" s="119"/>
      <c r="O430" s="117"/>
      <c r="P430" s="117"/>
      <c r="Q430" s="117"/>
      <c r="R430" s="119"/>
      <c r="S430" s="120"/>
      <c r="T430" s="121"/>
      <c r="U430" s="120"/>
      <c r="V430" s="121"/>
      <c r="W430" s="122"/>
      <c r="X430" s="122"/>
      <c r="Y430" s="122"/>
      <c r="Z430" s="122"/>
      <c r="AA430" s="119"/>
    </row>
    <row r="431" spans="9:27" x14ac:dyDescent="0.3">
      <c r="I431" s="72"/>
      <c r="K431" s="32">
        <v>417</v>
      </c>
      <c r="L431" s="119"/>
      <c r="M431" s="119"/>
      <c r="N431" s="119"/>
      <c r="O431" s="117"/>
      <c r="P431" s="117"/>
      <c r="Q431" s="117"/>
      <c r="R431" s="119"/>
      <c r="S431" s="120"/>
      <c r="T431" s="121"/>
      <c r="U431" s="120"/>
      <c r="V431" s="121"/>
      <c r="W431" s="122"/>
      <c r="X431" s="122"/>
      <c r="Y431" s="122"/>
      <c r="Z431" s="122"/>
      <c r="AA431" s="119"/>
    </row>
    <row r="432" spans="9:27" x14ac:dyDescent="0.3">
      <c r="I432" s="72"/>
      <c r="K432" s="32">
        <v>418</v>
      </c>
      <c r="L432" s="119"/>
      <c r="M432" s="119"/>
      <c r="N432" s="119"/>
      <c r="O432" s="117"/>
      <c r="P432" s="117"/>
      <c r="Q432" s="117"/>
      <c r="R432" s="119"/>
      <c r="S432" s="120"/>
      <c r="T432" s="121"/>
      <c r="U432" s="120"/>
      <c r="V432" s="121"/>
      <c r="W432" s="122"/>
      <c r="X432" s="122"/>
      <c r="Y432" s="122"/>
      <c r="Z432" s="122"/>
      <c r="AA432" s="119"/>
    </row>
    <row r="433" spans="9:27" x14ac:dyDescent="0.3">
      <c r="I433" s="72"/>
      <c r="K433" s="32">
        <v>419</v>
      </c>
      <c r="L433" s="119"/>
      <c r="M433" s="119"/>
      <c r="N433" s="119"/>
      <c r="O433" s="117"/>
      <c r="P433" s="117"/>
      <c r="Q433" s="117"/>
      <c r="R433" s="119"/>
      <c r="S433" s="120"/>
      <c r="T433" s="121"/>
      <c r="U433" s="120"/>
      <c r="V433" s="121"/>
      <c r="W433" s="122"/>
      <c r="X433" s="122"/>
      <c r="Y433" s="122"/>
      <c r="Z433" s="122"/>
      <c r="AA433" s="119"/>
    </row>
    <row r="434" spans="9:27" x14ac:dyDescent="0.3">
      <c r="I434" s="72"/>
      <c r="K434" s="32">
        <v>420</v>
      </c>
      <c r="L434" s="119"/>
      <c r="M434" s="119"/>
      <c r="N434" s="119"/>
      <c r="O434" s="117"/>
      <c r="P434" s="117"/>
      <c r="Q434" s="117"/>
      <c r="R434" s="119"/>
      <c r="S434" s="120"/>
      <c r="T434" s="121"/>
      <c r="U434" s="120"/>
      <c r="V434" s="121"/>
      <c r="W434" s="122"/>
      <c r="X434" s="122"/>
      <c r="Y434" s="122"/>
      <c r="Z434" s="122"/>
      <c r="AA434" s="119"/>
    </row>
    <row r="435" spans="9:27" x14ac:dyDescent="0.3">
      <c r="I435" s="72"/>
      <c r="K435" s="32">
        <v>421</v>
      </c>
      <c r="L435" s="119"/>
      <c r="M435" s="119"/>
      <c r="N435" s="119"/>
      <c r="O435" s="117"/>
      <c r="P435" s="117"/>
      <c r="Q435" s="117"/>
      <c r="R435" s="119"/>
      <c r="S435" s="120"/>
      <c r="T435" s="121"/>
      <c r="U435" s="120"/>
      <c r="V435" s="121"/>
      <c r="W435" s="122"/>
      <c r="X435" s="122"/>
      <c r="Y435" s="122"/>
      <c r="Z435" s="122"/>
      <c r="AA435" s="119"/>
    </row>
    <row r="436" spans="9:27" x14ac:dyDescent="0.3">
      <c r="I436" s="72"/>
      <c r="K436" s="32">
        <v>422</v>
      </c>
      <c r="L436" s="119"/>
      <c r="M436" s="119"/>
      <c r="N436" s="119"/>
      <c r="O436" s="117"/>
      <c r="P436" s="117"/>
      <c r="Q436" s="117"/>
      <c r="R436" s="119"/>
      <c r="S436" s="120"/>
      <c r="T436" s="121"/>
      <c r="U436" s="120"/>
      <c r="V436" s="121"/>
      <c r="W436" s="122"/>
      <c r="X436" s="122"/>
      <c r="Y436" s="122"/>
      <c r="Z436" s="122"/>
      <c r="AA436" s="119"/>
    </row>
    <row r="437" spans="9:27" x14ac:dyDescent="0.3">
      <c r="I437" s="72"/>
      <c r="K437" s="32">
        <v>423</v>
      </c>
      <c r="L437" s="119"/>
      <c r="M437" s="119"/>
      <c r="N437" s="119"/>
      <c r="O437" s="117"/>
      <c r="P437" s="117"/>
      <c r="Q437" s="117"/>
      <c r="R437" s="119"/>
      <c r="S437" s="120"/>
      <c r="T437" s="121"/>
      <c r="U437" s="120"/>
      <c r="V437" s="121"/>
      <c r="W437" s="122"/>
      <c r="X437" s="122"/>
      <c r="Y437" s="122"/>
      <c r="Z437" s="122"/>
      <c r="AA437" s="119"/>
    </row>
    <row r="438" spans="9:27" x14ac:dyDescent="0.3">
      <c r="I438" s="72"/>
      <c r="K438" s="32">
        <v>424</v>
      </c>
      <c r="L438" s="119"/>
      <c r="M438" s="119"/>
      <c r="N438" s="119"/>
      <c r="O438" s="117"/>
      <c r="P438" s="117"/>
      <c r="Q438" s="117"/>
      <c r="R438" s="119"/>
      <c r="S438" s="120"/>
      <c r="T438" s="121"/>
      <c r="U438" s="120"/>
      <c r="V438" s="121"/>
      <c r="W438" s="122"/>
      <c r="X438" s="122"/>
      <c r="Y438" s="122"/>
      <c r="Z438" s="122"/>
      <c r="AA438" s="119"/>
    </row>
    <row r="439" spans="9:27" x14ac:dyDescent="0.3">
      <c r="I439" s="72"/>
      <c r="K439" s="32">
        <v>425</v>
      </c>
      <c r="L439" s="119"/>
      <c r="M439" s="119"/>
      <c r="N439" s="119"/>
      <c r="O439" s="117"/>
      <c r="P439" s="117"/>
      <c r="Q439" s="117"/>
      <c r="R439" s="119"/>
      <c r="S439" s="120"/>
      <c r="T439" s="121"/>
      <c r="U439" s="120"/>
      <c r="V439" s="121"/>
      <c r="W439" s="122"/>
      <c r="X439" s="122"/>
      <c r="Y439" s="122"/>
      <c r="Z439" s="122"/>
      <c r="AA439" s="119"/>
    </row>
    <row r="440" spans="9:27" x14ac:dyDescent="0.3">
      <c r="I440" s="72"/>
      <c r="K440" s="32">
        <v>426</v>
      </c>
      <c r="L440" s="119"/>
      <c r="M440" s="119"/>
      <c r="N440" s="119"/>
      <c r="O440" s="117"/>
      <c r="P440" s="117"/>
      <c r="Q440" s="117"/>
      <c r="R440" s="119"/>
      <c r="S440" s="120"/>
      <c r="T440" s="121"/>
      <c r="U440" s="120"/>
      <c r="V440" s="121"/>
      <c r="W440" s="122"/>
      <c r="X440" s="122"/>
      <c r="Y440" s="122"/>
      <c r="Z440" s="122"/>
      <c r="AA440" s="119"/>
    </row>
    <row r="441" spans="9:27" x14ac:dyDescent="0.3">
      <c r="I441" s="72"/>
      <c r="K441" s="32">
        <v>427</v>
      </c>
      <c r="L441" s="119"/>
      <c r="M441" s="119"/>
      <c r="N441" s="119"/>
      <c r="O441" s="117"/>
      <c r="P441" s="117"/>
      <c r="Q441" s="117"/>
      <c r="R441" s="119"/>
      <c r="S441" s="120"/>
      <c r="T441" s="121"/>
      <c r="U441" s="120"/>
      <c r="V441" s="121"/>
      <c r="W441" s="122"/>
      <c r="X441" s="122"/>
      <c r="Y441" s="122"/>
      <c r="Z441" s="122"/>
      <c r="AA441" s="119"/>
    </row>
    <row r="442" spans="9:27" x14ac:dyDescent="0.3">
      <c r="I442" s="72"/>
      <c r="K442" s="32">
        <v>428</v>
      </c>
      <c r="L442" s="119"/>
      <c r="M442" s="119"/>
      <c r="N442" s="119"/>
      <c r="O442" s="117"/>
      <c r="P442" s="117"/>
      <c r="Q442" s="117"/>
      <c r="R442" s="119"/>
      <c r="S442" s="120"/>
      <c r="T442" s="121"/>
      <c r="U442" s="120"/>
      <c r="V442" s="121"/>
      <c r="W442" s="122"/>
      <c r="X442" s="122"/>
      <c r="Y442" s="122"/>
      <c r="Z442" s="122"/>
      <c r="AA442" s="119"/>
    </row>
    <row r="443" spans="9:27" x14ac:dyDescent="0.3">
      <c r="I443" s="72"/>
      <c r="K443" s="32">
        <v>429</v>
      </c>
      <c r="L443" s="119"/>
      <c r="M443" s="119"/>
      <c r="N443" s="119"/>
      <c r="O443" s="117"/>
      <c r="P443" s="117"/>
      <c r="Q443" s="117"/>
      <c r="R443" s="119"/>
      <c r="S443" s="120"/>
      <c r="T443" s="121"/>
      <c r="U443" s="120"/>
      <c r="V443" s="121"/>
      <c r="W443" s="122"/>
      <c r="X443" s="122"/>
      <c r="Y443" s="122"/>
      <c r="Z443" s="122"/>
      <c r="AA443" s="119"/>
    </row>
    <row r="444" spans="9:27" x14ac:dyDescent="0.3">
      <c r="I444" s="72"/>
      <c r="K444" s="32">
        <v>430</v>
      </c>
      <c r="L444" s="119"/>
      <c r="M444" s="119"/>
      <c r="N444" s="119"/>
      <c r="O444" s="117"/>
      <c r="P444" s="117"/>
      <c r="Q444" s="117"/>
      <c r="R444" s="119"/>
      <c r="S444" s="120"/>
      <c r="T444" s="121"/>
      <c r="U444" s="120"/>
      <c r="V444" s="121"/>
      <c r="W444" s="122"/>
      <c r="X444" s="122"/>
      <c r="Y444" s="122"/>
      <c r="Z444" s="122"/>
      <c r="AA444" s="119"/>
    </row>
    <row r="445" spans="9:27" x14ac:dyDescent="0.3">
      <c r="I445" s="72"/>
      <c r="K445" s="32">
        <v>431</v>
      </c>
      <c r="L445" s="119"/>
      <c r="M445" s="119"/>
      <c r="N445" s="119"/>
      <c r="O445" s="117"/>
      <c r="P445" s="117"/>
      <c r="Q445" s="117"/>
      <c r="R445" s="119"/>
      <c r="S445" s="120"/>
      <c r="T445" s="121"/>
      <c r="U445" s="120"/>
      <c r="V445" s="121"/>
      <c r="W445" s="122"/>
      <c r="X445" s="122"/>
      <c r="Y445" s="122"/>
      <c r="Z445" s="122"/>
      <c r="AA445" s="119"/>
    </row>
    <row r="446" spans="9:27" x14ac:dyDescent="0.3">
      <c r="I446" s="72"/>
      <c r="K446" s="32">
        <v>432</v>
      </c>
      <c r="L446" s="119"/>
      <c r="M446" s="119"/>
      <c r="N446" s="119"/>
      <c r="O446" s="117"/>
      <c r="P446" s="117"/>
      <c r="Q446" s="117"/>
      <c r="R446" s="119"/>
      <c r="S446" s="120"/>
      <c r="T446" s="121"/>
      <c r="U446" s="120"/>
      <c r="V446" s="121"/>
      <c r="W446" s="122"/>
      <c r="X446" s="122"/>
      <c r="Y446" s="122"/>
      <c r="Z446" s="122"/>
      <c r="AA446" s="119"/>
    </row>
    <row r="447" spans="9:27" x14ac:dyDescent="0.3">
      <c r="I447" s="72"/>
      <c r="K447" s="32">
        <v>433</v>
      </c>
      <c r="L447" s="119"/>
      <c r="M447" s="119"/>
      <c r="N447" s="119"/>
      <c r="O447" s="117"/>
      <c r="P447" s="117"/>
      <c r="Q447" s="117"/>
      <c r="R447" s="119"/>
      <c r="S447" s="120"/>
      <c r="T447" s="121"/>
      <c r="U447" s="120"/>
      <c r="V447" s="121"/>
      <c r="W447" s="122"/>
      <c r="X447" s="122"/>
      <c r="Y447" s="122"/>
      <c r="Z447" s="122"/>
      <c r="AA447" s="119"/>
    </row>
    <row r="448" spans="9:27" x14ac:dyDescent="0.3">
      <c r="I448" s="72"/>
      <c r="K448" s="32">
        <v>434</v>
      </c>
      <c r="L448" s="119"/>
      <c r="M448" s="119"/>
      <c r="N448" s="119"/>
      <c r="O448" s="117"/>
      <c r="P448" s="117"/>
      <c r="Q448" s="117"/>
      <c r="R448" s="119"/>
      <c r="S448" s="120"/>
      <c r="T448" s="121"/>
      <c r="U448" s="120"/>
      <c r="V448" s="121"/>
      <c r="W448" s="122"/>
      <c r="X448" s="122"/>
      <c r="Y448" s="122"/>
      <c r="Z448" s="122"/>
      <c r="AA448" s="119"/>
    </row>
    <row r="449" spans="9:27" x14ac:dyDescent="0.3">
      <c r="I449" s="72"/>
      <c r="K449" s="32">
        <v>435</v>
      </c>
      <c r="L449" s="119"/>
      <c r="M449" s="119"/>
      <c r="N449" s="119"/>
      <c r="O449" s="117"/>
      <c r="P449" s="117"/>
      <c r="Q449" s="117"/>
      <c r="R449" s="119"/>
      <c r="S449" s="120"/>
      <c r="T449" s="121"/>
      <c r="U449" s="120"/>
      <c r="V449" s="121"/>
      <c r="W449" s="122"/>
      <c r="X449" s="122"/>
      <c r="Y449" s="122"/>
      <c r="Z449" s="122"/>
      <c r="AA449" s="119"/>
    </row>
    <row r="450" spans="9:27" x14ac:dyDescent="0.3">
      <c r="I450" s="72"/>
      <c r="K450" s="32">
        <v>436</v>
      </c>
      <c r="L450" s="119"/>
      <c r="M450" s="119"/>
      <c r="N450" s="119"/>
      <c r="O450" s="117"/>
      <c r="P450" s="117"/>
      <c r="Q450" s="117"/>
      <c r="R450" s="119"/>
      <c r="S450" s="120"/>
      <c r="T450" s="121"/>
      <c r="U450" s="120"/>
      <c r="V450" s="121"/>
      <c r="W450" s="122"/>
      <c r="X450" s="122"/>
      <c r="Y450" s="122"/>
      <c r="Z450" s="122"/>
      <c r="AA450" s="119"/>
    </row>
    <row r="451" spans="9:27" x14ac:dyDescent="0.3">
      <c r="I451" s="72"/>
      <c r="K451" s="32">
        <v>437</v>
      </c>
      <c r="L451" s="119"/>
      <c r="M451" s="119"/>
      <c r="N451" s="119"/>
      <c r="O451" s="117"/>
      <c r="P451" s="117"/>
      <c r="Q451" s="117"/>
      <c r="R451" s="119"/>
      <c r="S451" s="120"/>
      <c r="T451" s="121"/>
      <c r="U451" s="120"/>
      <c r="V451" s="121"/>
      <c r="W451" s="122"/>
      <c r="X451" s="122"/>
      <c r="Y451" s="122"/>
      <c r="Z451" s="122"/>
      <c r="AA451" s="119"/>
    </row>
    <row r="452" spans="9:27" x14ac:dyDescent="0.3">
      <c r="I452" s="72"/>
      <c r="K452" s="32">
        <v>438</v>
      </c>
      <c r="L452" s="119"/>
      <c r="M452" s="119"/>
      <c r="N452" s="119"/>
      <c r="O452" s="117"/>
      <c r="P452" s="117"/>
      <c r="Q452" s="117"/>
      <c r="R452" s="119"/>
      <c r="S452" s="120"/>
      <c r="T452" s="121"/>
      <c r="U452" s="120"/>
      <c r="V452" s="121"/>
      <c r="W452" s="122"/>
      <c r="X452" s="122"/>
      <c r="Y452" s="122"/>
      <c r="Z452" s="122"/>
      <c r="AA452" s="119"/>
    </row>
    <row r="453" spans="9:27" x14ac:dyDescent="0.3">
      <c r="I453" s="72"/>
      <c r="K453" s="32">
        <v>439</v>
      </c>
      <c r="L453" s="119"/>
      <c r="M453" s="119"/>
      <c r="N453" s="119"/>
      <c r="O453" s="117"/>
      <c r="P453" s="117"/>
      <c r="Q453" s="117"/>
      <c r="R453" s="119"/>
      <c r="S453" s="120"/>
      <c r="T453" s="121"/>
      <c r="U453" s="120"/>
      <c r="V453" s="121"/>
      <c r="W453" s="122"/>
      <c r="X453" s="122"/>
      <c r="Y453" s="122"/>
      <c r="Z453" s="122"/>
      <c r="AA453" s="119"/>
    </row>
    <row r="454" spans="9:27" x14ac:dyDescent="0.3">
      <c r="I454" s="72"/>
      <c r="K454" s="32">
        <v>440</v>
      </c>
      <c r="L454" s="119"/>
      <c r="M454" s="119"/>
      <c r="N454" s="119"/>
      <c r="O454" s="117"/>
      <c r="P454" s="117"/>
      <c r="Q454" s="117"/>
      <c r="R454" s="119"/>
      <c r="S454" s="120"/>
      <c r="T454" s="121"/>
      <c r="U454" s="120"/>
      <c r="V454" s="121"/>
      <c r="W454" s="122"/>
      <c r="X454" s="122"/>
      <c r="Y454" s="122"/>
      <c r="Z454" s="122"/>
      <c r="AA454" s="119"/>
    </row>
    <row r="455" spans="9:27" x14ac:dyDescent="0.3">
      <c r="I455" s="72"/>
      <c r="K455" s="32">
        <v>441</v>
      </c>
      <c r="L455" s="119"/>
      <c r="M455" s="119"/>
      <c r="N455" s="119"/>
      <c r="O455" s="117"/>
      <c r="P455" s="117"/>
      <c r="Q455" s="117"/>
      <c r="R455" s="119"/>
      <c r="S455" s="120"/>
      <c r="T455" s="121"/>
      <c r="U455" s="120"/>
      <c r="V455" s="121"/>
      <c r="W455" s="122"/>
      <c r="X455" s="122"/>
      <c r="Y455" s="122"/>
      <c r="Z455" s="122"/>
      <c r="AA455" s="119"/>
    </row>
    <row r="456" spans="9:27" x14ac:dyDescent="0.3">
      <c r="I456" s="72"/>
      <c r="K456" s="32">
        <v>442</v>
      </c>
      <c r="L456" s="119"/>
      <c r="M456" s="119"/>
      <c r="N456" s="119"/>
      <c r="O456" s="117"/>
      <c r="P456" s="117"/>
      <c r="Q456" s="117"/>
      <c r="R456" s="119"/>
      <c r="S456" s="120"/>
      <c r="T456" s="121"/>
      <c r="U456" s="120"/>
      <c r="V456" s="121"/>
      <c r="W456" s="122"/>
      <c r="X456" s="122"/>
      <c r="Y456" s="122"/>
      <c r="Z456" s="122"/>
      <c r="AA456" s="119"/>
    </row>
    <row r="457" spans="9:27" x14ac:dyDescent="0.3">
      <c r="I457" s="72"/>
      <c r="K457" s="32">
        <v>443</v>
      </c>
      <c r="L457" s="119"/>
      <c r="M457" s="119"/>
      <c r="N457" s="119"/>
      <c r="O457" s="117"/>
      <c r="P457" s="117"/>
      <c r="Q457" s="117"/>
      <c r="R457" s="119"/>
      <c r="S457" s="120"/>
      <c r="T457" s="121"/>
      <c r="U457" s="120"/>
      <c r="V457" s="121"/>
      <c r="W457" s="122"/>
      <c r="X457" s="122"/>
      <c r="Y457" s="122"/>
      <c r="Z457" s="122"/>
      <c r="AA457" s="119"/>
    </row>
    <row r="458" spans="9:27" x14ac:dyDescent="0.3">
      <c r="I458" s="72"/>
      <c r="K458" s="32">
        <v>444</v>
      </c>
      <c r="L458" s="119"/>
      <c r="M458" s="119"/>
      <c r="N458" s="119"/>
      <c r="O458" s="117"/>
      <c r="P458" s="117"/>
      <c r="Q458" s="117"/>
      <c r="R458" s="119"/>
      <c r="S458" s="120"/>
      <c r="T458" s="121"/>
      <c r="U458" s="120"/>
      <c r="V458" s="121"/>
      <c r="W458" s="122"/>
      <c r="X458" s="122"/>
      <c r="Y458" s="122"/>
      <c r="Z458" s="122"/>
      <c r="AA458" s="119"/>
    </row>
    <row r="459" spans="9:27" x14ac:dyDescent="0.3">
      <c r="I459" s="72"/>
      <c r="K459" s="32">
        <v>445</v>
      </c>
      <c r="L459" s="119"/>
      <c r="M459" s="119"/>
      <c r="N459" s="119"/>
      <c r="O459" s="117"/>
      <c r="P459" s="117"/>
      <c r="Q459" s="117"/>
      <c r="R459" s="119"/>
      <c r="S459" s="120"/>
      <c r="T459" s="121"/>
      <c r="U459" s="120"/>
      <c r="V459" s="121"/>
      <c r="W459" s="122"/>
      <c r="X459" s="122"/>
      <c r="Y459" s="122"/>
      <c r="Z459" s="122"/>
      <c r="AA459" s="119"/>
    </row>
    <row r="460" spans="9:27" x14ac:dyDescent="0.3">
      <c r="I460" s="72"/>
      <c r="K460" s="32">
        <v>446</v>
      </c>
      <c r="L460" s="119"/>
      <c r="M460" s="119"/>
      <c r="N460" s="119"/>
      <c r="O460" s="117"/>
      <c r="P460" s="117"/>
      <c r="Q460" s="117"/>
      <c r="R460" s="119"/>
      <c r="S460" s="120"/>
      <c r="T460" s="121"/>
      <c r="U460" s="120"/>
      <c r="V460" s="121"/>
      <c r="W460" s="122"/>
      <c r="X460" s="122"/>
      <c r="Y460" s="122"/>
      <c r="Z460" s="122"/>
      <c r="AA460" s="119"/>
    </row>
    <row r="461" spans="9:27" x14ac:dyDescent="0.3">
      <c r="I461" s="72"/>
      <c r="K461" s="32">
        <v>447</v>
      </c>
      <c r="L461" s="119"/>
      <c r="M461" s="119"/>
      <c r="N461" s="119"/>
      <c r="O461" s="117"/>
      <c r="P461" s="117"/>
      <c r="Q461" s="117"/>
      <c r="R461" s="119"/>
      <c r="S461" s="120"/>
      <c r="T461" s="121"/>
      <c r="U461" s="120"/>
      <c r="V461" s="121"/>
      <c r="W461" s="122"/>
      <c r="X461" s="122"/>
      <c r="Y461" s="122"/>
      <c r="Z461" s="122"/>
      <c r="AA461" s="119"/>
    </row>
    <row r="462" spans="9:27" x14ac:dyDescent="0.3">
      <c r="I462" s="72"/>
      <c r="K462" s="32">
        <v>448</v>
      </c>
      <c r="L462" s="119"/>
      <c r="M462" s="119"/>
      <c r="N462" s="119"/>
      <c r="O462" s="117"/>
      <c r="P462" s="117"/>
      <c r="Q462" s="117"/>
      <c r="R462" s="119"/>
      <c r="S462" s="120"/>
      <c r="T462" s="121"/>
      <c r="U462" s="120"/>
      <c r="V462" s="121"/>
      <c r="W462" s="122"/>
      <c r="X462" s="122"/>
      <c r="Y462" s="122"/>
      <c r="Z462" s="122"/>
      <c r="AA462" s="119"/>
    </row>
    <row r="463" spans="9:27" x14ac:dyDescent="0.3">
      <c r="I463" s="72"/>
      <c r="K463" s="32">
        <v>449</v>
      </c>
      <c r="L463" s="119"/>
      <c r="M463" s="119"/>
      <c r="N463" s="119"/>
      <c r="O463" s="117"/>
      <c r="P463" s="117"/>
      <c r="Q463" s="117"/>
      <c r="R463" s="119"/>
      <c r="S463" s="120"/>
      <c r="T463" s="121"/>
      <c r="U463" s="120"/>
      <c r="V463" s="121"/>
      <c r="W463" s="122"/>
      <c r="X463" s="122"/>
      <c r="Y463" s="122"/>
      <c r="Z463" s="122"/>
      <c r="AA463" s="119"/>
    </row>
    <row r="464" spans="9:27" x14ac:dyDescent="0.3">
      <c r="I464" s="72"/>
      <c r="K464" s="32">
        <v>450</v>
      </c>
      <c r="L464" s="119"/>
      <c r="M464" s="119"/>
      <c r="N464" s="119"/>
      <c r="O464" s="117"/>
      <c r="P464" s="117"/>
      <c r="Q464" s="117"/>
      <c r="R464" s="119"/>
      <c r="S464" s="120"/>
      <c r="T464" s="121"/>
      <c r="U464" s="120"/>
      <c r="V464" s="121"/>
      <c r="W464" s="122"/>
      <c r="X464" s="122"/>
      <c r="Y464" s="122"/>
      <c r="Z464" s="122"/>
      <c r="AA464" s="119"/>
    </row>
    <row r="465" spans="9:27" x14ac:dyDescent="0.3">
      <c r="I465" s="72"/>
      <c r="K465" s="32">
        <v>451</v>
      </c>
      <c r="L465" s="119"/>
      <c r="M465" s="119"/>
      <c r="N465" s="119"/>
      <c r="O465" s="117"/>
      <c r="P465" s="117"/>
      <c r="Q465" s="117"/>
      <c r="R465" s="119"/>
      <c r="S465" s="120"/>
      <c r="T465" s="121"/>
      <c r="U465" s="120"/>
      <c r="V465" s="121"/>
      <c r="W465" s="122"/>
      <c r="X465" s="122"/>
      <c r="Y465" s="122"/>
      <c r="Z465" s="122"/>
      <c r="AA465" s="119"/>
    </row>
    <row r="466" spans="9:27" x14ac:dyDescent="0.3">
      <c r="I466" s="72"/>
      <c r="K466" s="32">
        <v>452</v>
      </c>
      <c r="L466" s="119"/>
      <c r="M466" s="119"/>
      <c r="N466" s="119"/>
      <c r="O466" s="117"/>
      <c r="P466" s="117"/>
      <c r="Q466" s="117"/>
      <c r="R466" s="119"/>
      <c r="S466" s="120"/>
      <c r="T466" s="121"/>
      <c r="U466" s="120"/>
      <c r="V466" s="121"/>
      <c r="W466" s="122"/>
      <c r="X466" s="122"/>
      <c r="Y466" s="122"/>
      <c r="Z466" s="122"/>
      <c r="AA466" s="119"/>
    </row>
    <row r="467" spans="9:27" x14ac:dyDescent="0.3">
      <c r="I467" s="72"/>
      <c r="K467" s="32">
        <v>453</v>
      </c>
      <c r="L467" s="119"/>
      <c r="M467" s="119"/>
      <c r="N467" s="119"/>
      <c r="O467" s="117"/>
      <c r="P467" s="117"/>
      <c r="Q467" s="117"/>
      <c r="R467" s="119"/>
      <c r="S467" s="120"/>
      <c r="T467" s="121"/>
      <c r="U467" s="120"/>
      <c r="V467" s="121"/>
      <c r="W467" s="122"/>
      <c r="X467" s="122"/>
      <c r="Y467" s="122"/>
      <c r="Z467" s="122"/>
      <c r="AA467" s="119"/>
    </row>
    <row r="468" spans="9:27" x14ac:dyDescent="0.3">
      <c r="I468" s="72"/>
      <c r="K468" s="32">
        <v>454</v>
      </c>
      <c r="L468" s="119"/>
      <c r="M468" s="119"/>
      <c r="N468" s="119"/>
      <c r="O468" s="117"/>
      <c r="P468" s="117"/>
      <c r="Q468" s="117"/>
      <c r="R468" s="119"/>
      <c r="S468" s="120"/>
      <c r="T468" s="121"/>
      <c r="U468" s="120"/>
      <c r="V468" s="121"/>
      <c r="W468" s="122"/>
      <c r="X468" s="122"/>
      <c r="Y468" s="122"/>
      <c r="Z468" s="122"/>
      <c r="AA468" s="119"/>
    </row>
    <row r="469" spans="9:27" x14ac:dyDescent="0.3">
      <c r="I469" s="72"/>
      <c r="K469" s="32">
        <v>455</v>
      </c>
      <c r="L469" s="119"/>
      <c r="M469" s="119"/>
      <c r="N469" s="119"/>
      <c r="O469" s="117"/>
      <c r="P469" s="117"/>
      <c r="Q469" s="117"/>
      <c r="R469" s="119"/>
      <c r="S469" s="120"/>
      <c r="T469" s="121"/>
      <c r="U469" s="120"/>
      <c r="V469" s="121"/>
      <c r="W469" s="122"/>
      <c r="X469" s="122"/>
      <c r="Y469" s="122"/>
      <c r="Z469" s="122"/>
      <c r="AA469" s="119"/>
    </row>
    <row r="470" spans="9:27" x14ac:dyDescent="0.3">
      <c r="I470" s="72"/>
      <c r="K470" s="32">
        <v>456</v>
      </c>
      <c r="L470" s="119"/>
      <c r="M470" s="119"/>
      <c r="N470" s="119"/>
      <c r="O470" s="117"/>
      <c r="P470" s="117"/>
      <c r="Q470" s="117"/>
      <c r="R470" s="119"/>
      <c r="S470" s="120"/>
      <c r="T470" s="121"/>
      <c r="U470" s="120"/>
      <c r="V470" s="121"/>
      <c r="W470" s="122"/>
      <c r="X470" s="122"/>
      <c r="Y470" s="122"/>
      <c r="Z470" s="122"/>
      <c r="AA470" s="119"/>
    </row>
    <row r="471" spans="9:27" x14ac:dyDescent="0.3">
      <c r="I471" s="72"/>
      <c r="K471" s="32">
        <v>457</v>
      </c>
      <c r="L471" s="119"/>
      <c r="M471" s="119"/>
      <c r="N471" s="119"/>
      <c r="O471" s="117"/>
      <c r="P471" s="117"/>
      <c r="Q471" s="117"/>
      <c r="R471" s="119"/>
      <c r="S471" s="120"/>
      <c r="T471" s="121"/>
      <c r="U471" s="120"/>
      <c r="V471" s="121"/>
      <c r="W471" s="122"/>
      <c r="X471" s="122"/>
      <c r="Y471" s="122"/>
      <c r="Z471" s="122"/>
      <c r="AA471" s="119"/>
    </row>
    <row r="472" spans="9:27" x14ac:dyDescent="0.3">
      <c r="I472" s="72"/>
      <c r="K472" s="32">
        <v>458</v>
      </c>
      <c r="L472" s="119"/>
      <c r="M472" s="119"/>
      <c r="N472" s="119"/>
      <c r="O472" s="117"/>
      <c r="P472" s="117"/>
      <c r="Q472" s="117"/>
      <c r="R472" s="119"/>
      <c r="S472" s="120"/>
      <c r="T472" s="121"/>
      <c r="U472" s="120"/>
      <c r="V472" s="121"/>
      <c r="W472" s="122"/>
      <c r="X472" s="122"/>
      <c r="Y472" s="122"/>
      <c r="Z472" s="122"/>
      <c r="AA472" s="119"/>
    </row>
    <row r="473" spans="9:27" x14ac:dyDescent="0.3">
      <c r="I473" s="72"/>
      <c r="K473" s="32">
        <v>459</v>
      </c>
      <c r="L473" s="119"/>
      <c r="M473" s="119"/>
      <c r="N473" s="119"/>
      <c r="O473" s="117"/>
      <c r="P473" s="117"/>
      <c r="Q473" s="117"/>
      <c r="R473" s="119"/>
      <c r="S473" s="120"/>
      <c r="T473" s="121"/>
      <c r="U473" s="120"/>
      <c r="V473" s="121"/>
      <c r="W473" s="122"/>
      <c r="X473" s="122"/>
      <c r="Y473" s="122"/>
      <c r="Z473" s="122"/>
      <c r="AA473" s="119"/>
    </row>
    <row r="474" spans="9:27" x14ac:dyDescent="0.3">
      <c r="I474" s="72"/>
      <c r="K474" s="32">
        <v>460</v>
      </c>
      <c r="L474" s="119"/>
      <c r="M474" s="119"/>
      <c r="N474" s="119"/>
      <c r="O474" s="117"/>
      <c r="P474" s="117"/>
      <c r="Q474" s="117"/>
      <c r="R474" s="119"/>
      <c r="S474" s="120"/>
      <c r="T474" s="121"/>
      <c r="U474" s="120"/>
      <c r="V474" s="121"/>
      <c r="W474" s="122"/>
      <c r="X474" s="122"/>
      <c r="Y474" s="122"/>
      <c r="Z474" s="122"/>
      <c r="AA474" s="119"/>
    </row>
    <row r="475" spans="9:27" x14ac:dyDescent="0.3">
      <c r="I475" s="72"/>
      <c r="K475" s="32">
        <v>461</v>
      </c>
      <c r="L475" s="119"/>
      <c r="M475" s="119"/>
      <c r="N475" s="119"/>
      <c r="O475" s="117"/>
      <c r="P475" s="117"/>
      <c r="Q475" s="117"/>
      <c r="R475" s="119"/>
      <c r="S475" s="120"/>
      <c r="T475" s="121"/>
      <c r="U475" s="120"/>
      <c r="V475" s="121"/>
      <c r="W475" s="122"/>
      <c r="X475" s="122"/>
      <c r="Y475" s="122"/>
      <c r="Z475" s="122"/>
      <c r="AA475" s="119"/>
    </row>
    <row r="476" spans="9:27" x14ac:dyDescent="0.3">
      <c r="I476" s="72"/>
      <c r="K476" s="32">
        <v>462</v>
      </c>
      <c r="L476" s="119"/>
      <c r="M476" s="119"/>
      <c r="N476" s="119"/>
      <c r="O476" s="117"/>
      <c r="P476" s="117"/>
      <c r="Q476" s="117"/>
      <c r="R476" s="119"/>
      <c r="S476" s="120"/>
      <c r="T476" s="121"/>
      <c r="U476" s="120"/>
      <c r="V476" s="121"/>
      <c r="W476" s="122"/>
      <c r="X476" s="122"/>
      <c r="Y476" s="122"/>
      <c r="Z476" s="122"/>
      <c r="AA476" s="119"/>
    </row>
    <row r="477" spans="9:27" x14ac:dyDescent="0.3">
      <c r="I477" s="72"/>
      <c r="K477" s="32">
        <v>463</v>
      </c>
      <c r="L477" s="119"/>
      <c r="M477" s="119"/>
      <c r="N477" s="119"/>
      <c r="O477" s="117"/>
      <c r="P477" s="117"/>
      <c r="Q477" s="117"/>
      <c r="R477" s="119"/>
      <c r="S477" s="120"/>
      <c r="T477" s="121"/>
      <c r="U477" s="120"/>
      <c r="V477" s="121"/>
      <c r="W477" s="122"/>
      <c r="X477" s="122"/>
      <c r="Y477" s="122"/>
      <c r="Z477" s="122"/>
      <c r="AA477" s="119"/>
    </row>
    <row r="478" spans="9:27" x14ac:dyDescent="0.3">
      <c r="I478" s="72"/>
      <c r="K478" s="32">
        <v>464</v>
      </c>
      <c r="L478" s="119"/>
      <c r="M478" s="119"/>
      <c r="N478" s="119"/>
      <c r="O478" s="117"/>
      <c r="P478" s="117"/>
      <c r="Q478" s="117"/>
      <c r="R478" s="119"/>
      <c r="S478" s="120"/>
      <c r="T478" s="121"/>
      <c r="U478" s="120"/>
      <c r="V478" s="121"/>
      <c r="W478" s="122"/>
      <c r="X478" s="122"/>
      <c r="Y478" s="122"/>
      <c r="Z478" s="122"/>
      <c r="AA478" s="119"/>
    </row>
    <row r="479" spans="9:27" x14ac:dyDescent="0.3">
      <c r="I479" s="72"/>
      <c r="K479" s="32">
        <v>465</v>
      </c>
      <c r="L479" s="119"/>
      <c r="M479" s="119"/>
      <c r="N479" s="119"/>
      <c r="O479" s="117"/>
      <c r="P479" s="117"/>
      <c r="Q479" s="117"/>
      <c r="R479" s="119"/>
      <c r="S479" s="120"/>
      <c r="T479" s="121"/>
      <c r="U479" s="120"/>
      <c r="V479" s="121"/>
      <c r="W479" s="122"/>
      <c r="X479" s="122"/>
      <c r="Y479" s="122"/>
      <c r="Z479" s="122"/>
      <c r="AA479" s="119"/>
    </row>
    <row r="480" spans="9:27" x14ac:dyDescent="0.3">
      <c r="I480" s="72"/>
      <c r="K480" s="32">
        <v>466</v>
      </c>
      <c r="L480" s="119"/>
      <c r="M480" s="119"/>
      <c r="N480" s="119"/>
      <c r="O480" s="117"/>
      <c r="P480" s="117"/>
      <c r="Q480" s="117"/>
      <c r="R480" s="119"/>
      <c r="S480" s="120"/>
      <c r="T480" s="121"/>
      <c r="U480" s="120"/>
      <c r="V480" s="121"/>
      <c r="W480" s="122"/>
      <c r="X480" s="122"/>
      <c r="Y480" s="122"/>
      <c r="Z480" s="122"/>
      <c r="AA480" s="119"/>
    </row>
    <row r="481" spans="9:27" x14ac:dyDescent="0.3">
      <c r="I481" s="72"/>
      <c r="K481" s="32">
        <v>467</v>
      </c>
      <c r="L481" s="119"/>
      <c r="M481" s="119"/>
      <c r="N481" s="119"/>
      <c r="O481" s="117"/>
      <c r="P481" s="117"/>
      <c r="Q481" s="117"/>
      <c r="R481" s="119"/>
      <c r="S481" s="120"/>
      <c r="T481" s="121"/>
      <c r="U481" s="120"/>
      <c r="V481" s="121"/>
      <c r="W481" s="122"/>
      <c r="X481" s="122"/>
      <c r="Y481" s="122"/>
      <c r="Z481" s="122"/>
      <c r="AA481" s="119"/>
    </row>
    <row r="482" spans="9:27" x14ac:dyDescent="0.3">
      <c r="I482" s="72"/>
      <c r="K482" s="32">
        <v>468</v>
      </c>
      <c r="L482" s="119"/>
      <c r="M482" s="119"/>
      <c r="N482" s="119"/>
      <c r="O482" s="117"/>
      <c r="P482" s="117"/>
      <c r="Q482" s="117"/>
      <c r="R482" s="119"/>
      <c r="S482" s="120"/>
      <c r="T482" s="121"/>
      <c r="U482" s="120"/>
      <c r="V482" s="121"/>
      <c r="W482" s="122"/>
      <c r="X482" s="122"/>
      <c r="Y482" s="122"/>
      <c r="Z482" s="122"/>
      <c r="AA482" s="119"/>
    </row>
    <row r="483" spans="9:27" x14ac:dyDescent="0.3">
      <c r="I483" s="72"/>
      <c r="K483" s="32">
        <v>469</v>
      </c>
      <c r="L483" s="119"/>
      <c r="M483" s="119"/>
      <c r="N483" s="119"/>
      <c r="O483" s="117"/>
      <c r="P483" s="117"/>
      <c r="Q483" s="117"/>
      <c r="R483" s="119"/>
      <c r="S483" s="120"/>
      <c r="T483" s="121"/>
      <c r="U483" s="120"/>
      <c r="V483" s="121"/>
      <c r="W483" s="122"/>
      <c r="X483" s="122"/>
      <c r="Y483" s="122"/>
      <c r="Z483" s="122"/>
      <c r="AA483" s="119"/>
    </row>
    <row r="484" spans="9:27" x14ac:dyDescent="0.3">
      <c r="I484" s="72"/>
      <c r="K484" s="32">
        <v>470</v>
      </c>
      <c r="L484" s="119"/>
      <c r="M484" s="119"/>
      <c r="N484" s="119"/>
      <c r="O484" s="117"/>
      <c r="P484" s="117"/>
      <c r="Q484" s="117"/>
      <c r="R484" s="119"/>
      <c r="S484" s="120"/>
      <c r="T484" s="121"/>
      <c r="U484" s="120"/>
      <c r="V484" s="121"/>
      <c r="W484" s="122"/>
      <c r="X484" s="122"/>
      <c r="Y484" s="122"/>
      <c r="Z484" s="122"/>
      <c r="AA484" s="119"/>
    </row>
    <row r="485" spans="9:27" x14ac:dyDescent="0.3">
      <c r="I485" s="72"/>
      <c r="K485" s="32">
        <v>471</v>
      </c>
      <c r="L485" s="119"/>
      <c r="M485" s="119"/>
      <c r="N485" s="119"/>
      <c r="O485" s="117"/>
      <c r="P485" s="117"/>
      <c r="Q485" s="117"/>
      <c r="R485" s="119"/>
      <c r="S485" s="120"/>
      <c r="T485" s="121"/>
      <c r="U485" s="120"/>
      <c r="V485" s="121"/>
      <c r="W485" s="122"/>
      <c r="X485" s="122"/>
      <c r="Y485" s="122"/>
      <c r="Z485" s="122"/>
      <c r="AA485" s="119"/>
    </row>
    <row r="486" spans="9:27" x14ac:dyDescent="0.3">
      <c r="I486" s="72"/>
      <c r="K486" s="32">
        <v>472</v>
      </c>
      <c r="L486" s="119"/>
      <c r="M486" s="119"/>
      <c r="N486" s="119"/>
      <c r="O486" s="117"/>
      <c r="P486" s="117"/>
      <c r="Q486" s="117"/>
      <c r="R486" s="119"/>
      <c r="S486" s="120"/>
      <c r="T486" s="121"/>
      <c r="U486" s="120"/>
      <c r="V486" s="121"/>
      <c r="W486" s="122"/>
      <c r="X486" s="122"/>
      <c r="Y486" s="122"/>
      <c r="Z486" s="122"/>
      <c r="AA486" s="119"/>
    </row>
    <row r="487" spans="9:27" x14ac:dyDescent="0.3">
      <c r="I487" s="72"/>
      <c r="K487" s="32">
        <v>473</v>
      </c>
      <c r="L487" s="119"/>
      <c r="M487" s="119"/>
      <c r="N487" s="119"/>
      <c r="O487" s="117"/>
      <c r="P487" s="117"/>
      <c r="Q487" s="117"/>
      <c r="R487" s="119"/>
      <c r="S487" s="120"/>
      <c r="T487" s="121"/>
      <c r="U487" s="120"/>
      <c r="V487" s="121"/>
      <c r="W487" s="122"/>
      <c r="X487" s="122"/>
      <c r="Y487" s="122"/>
      <c r="Z487" s="122"/>
      <c r="AA487" s="119"/>
    </row>
    <row r="488" spans="9:27" x14ac:dyDescent="0.3">
      <c r="I488" s="72"/>
      <c r="K488" s="32">
        <v>474</v>
      </c>
      <c r="L488" s="119"/>
      <c r="M488" s="119"/>
      <c r="N488" s="119"/>
      <c r="O488" s="117"/>
      <c r="P488" s="117"/>
      <c r="Q488" s="117"/>
      <c r="R488" s="119"/>
      <c r="S488" s="120"/>
      <c r="T488" s="121"/>
      <c r="U488" s="120"/>
      <c r="V488" s="121"/>
      <c r="W488" s="122"/>
      <c r="X488" s="122"/>
      <c r="Y488" s="122"/>
      <c r="Z488" s="122"/>
      <c r="AA488" s="119"/>
    </row>
    <row r="489" spans="9:27" x14ac:dyDescent="0.3">
      <c r="I489" s="72"/>
      <c r="K489" s="32">
        <v>475</v>
      </c>
      <c r="L489" s="119"/>
      <c r="M489" s="119"/>
      <c r="N489" s="119"/>
      <c r="O489" s="117"/>
      <c r="P489" s="117"/>
      <c r="Q489" s="117"/>
      <c r="R489" s="119"/>
      <c r="S489" s="120"/>
      <c r="T489" s="121"/>
      <c r="U489" s="120"/>
      <c r="V489" s="121"/>
      <c r="W489" s="122"/>
      <c r="X489" s="122"/>
      <c r="Y489" s="122"/>
      <c r="Z489" s="122"/>
      <c r="AA489" s="119"/>
    </row>
    <row r="490" spans="9:27" x14ac:dyDescent="0.3">
      <c r="I490" s="72"/>
      <c r="K490" s="32">
        <v>476</v>
      </c>
      <c r="L490" s="119"/>
      <c r="M490" s="119"/>
      <c r="N490" s="119"/>
      <c r="O490" s="117"/>
      <c r="P490" s="117"/>
      <c r="Q490" s="117"/>
      <c r="R490" s="119"/>
      <c r="S490" s="120"/>
      <c r="T490" s="121"/>
      <c r="U490" s="120"/>
      <c r="V490" s="121"/>
      <c r="W490" s="122"/>
      <c r="X490" s="122"/>
      <c r="Y490" s="122"/>
      <c r="Z490" s="122"/>
      <c r="AA490" s="119"/>
    </row>
    <row r="491" spans="9:27" x14ac:dyDescent="0.3">
      <c r="I491" s="72"/>
      <c r="K491" s="32">
        <v>477</v>
      </c>
      <c r="L491" s="119"/>
      <c r="M491" s="119"/>
      <c r="N491" s="119"/>
      <c r="O491" s="117"/>
      <c r="P491" s="117"/>
      <c r="Q491" s="117"/>
      <c r="R491" s="119"/>
      <c r="S491" s="120"/>
      <c r="T491" s="121"/>
      <c r="U491" s="120"/>
      <c r="V491" s="121"/>
      <c r="W491" s="122"/>
      <c r="X491" s="122"/>
      <c r="Y491" s="122"/>
      <c r="Z491" s="122"/>
      <c r="AA491" s="119"/>
    </row>
    <row r="492" spans="9:27" x14ac:dyDescent="0.3">
      <c r="I492" s="72"/>
      <c r="K492" s="32">
        <v>478</v>
      </c>
      <c r="L492" s="119"/>
      <c r="M492" s="119"/>
      <c r="N492" s="119"/>
      <c r="O492" s="117"/>
      <c r="P492" s="117"/>
      <c r="Q492" s="117"/>
      <c r="R492" s="119"/>
      <c r="S492" s="120"/>
      <c r="T492" s="121"/>
      <c r="U492" s="120"/>
      <c r="V492" s="121"/>
      <c r="W492" s="122"/>
      <c r="X492" s="122"/>
      <c r="Y492" s="122"/>
      <c r="Z492" s="122"/>
      <c r="AA492" s="119"/>
    </row>
    <row r="493" spans="9:27" x14ac:dyDescent="0.3">
      <c r="I493" s="72"/>
      <c r="K493" s="32">
        <v>479</v>
      </c>
      <c r="L493" s="119"/>
      <c r="M493" s="119"/>
      <c r="N493" s="119"/>
      <c r="O493" s="117"/>
      <c r="P493" s="117"/>
      <c r="Q493" s="117"/>
      <c r="R493" s="119"/>
      <c r="S493" s="120"/>
      <c r="T493" s="121"/>
      <c r="U493" s="120"/>
      <c r="V493" s="121"/>
      <c r="W493" s="122"/>
      <c r="X493" s="122"/>
      <c r="Y493" s="122"/>
      <c r="Z493" s="122"/>
      <c r="AA493" s="119"/>
    </row>
    <row r="494" spans="9:27" x14ac:dyDescent="0.3">
      <c r="I494" s="72"/>
      <c r="K494" s="32">
        <v>480</v>
      </c>
      <c r="L494" s="119"/>
      <c r="M494" s="119"/>
      <c r="N494" s="119"/>
      <c r="O494" s="117"/>
      <c r="P494" s="117"/>
      <c r="Q494" s="117"/>
      <c r="R494" s="119"/>
      <c r="S494" s="120"/>
      <c r="T494" s="121"/>
      <c r="U494" s="120"/>
      <c r="V494" s="121"/>
      <c r="W494" s="122"/>
      <c r="X494" s="122"/>
      <c r="Y494" s="122"/>
      <c r="Z494" s="122"/>
      <c r="AA494" s="119"/>
    </row>
    <row r="495" spans="9:27" x14ac:dyDescent="0.3">
      <c r="I495" s="72"/>
      <c r="K495" s="32">
        <v>481</v>
      </c>
      <c r="L495" s="119"/>
      <c r="M495" s="119"/>
      <c r="N495" s="119"/>
      <c r="O495" s="117"/>
      <c r="P495" s="117"/>
      <c r="Q495" s="117"/>
      <c r="R495" s="119"/>
      <c r="S495" s="120"/>
      <c r="T495" s="121"/>
      <c r="U495" s="120"/>
      <c r="V495" s="121"/>
      <c r="W495" s="122"/>
      <c r="X495" s="122"/>
      <c r="Y495" s="122"/>
      <c r="Z495" s="122"/>
      <c r="AA495" s="119"/>
    </row>
    <row r="496" spans="9:27" x14ac:dyDescent="0.3">
      <c r="I496" s="72"/>
      <c r="K496" s="32">
        <v>482</v>
      </c>
      <c r="L496" s="119"/>
      <c r="M496" s="119"/>
      <c r="N496" s="119"/>
      <c r="O496" s="117"/>
      <c r="P496" s="117"/>
      <c r="Q496" s="117"/>
      <c r="R496" s="119"/>
      <c r="S496" s="120"/>
      <c r="T496" s="121"/>
      <c r="U496" s="120"/>
      <c r="V496" s="121"/>
      <c r="W496" s="122"/>
      <c r="X496" s="122"/>
      <c r="Y496" s="122"/>
      <c r="Z496" s="122"/>
      <c r="AA496" s="119"/>
    </row>
    <row r="497" spans="9:27" x14ac:dyDescent="0.3">
      <c r="I497" s="72"/>
      <c r="K497" s="32">
        <v>483</v>
      </c>
      <c r="L497" s="119"/>
      <c r="M497" s="119"/>
      <c r="N497" s="119"/>
      <c r="O497" s="117"/>
      <c r="P497" s="117"/>
      <c r="Q497" s="117"/>
      <c r="R497" s="119"/>
      <c r="S497" s="120"/>
      <c r="T497" s="121"/>
      <c r="U497" s="120"/>
      <c r="V497" s="121"/>
      <c r="W497" s="122"/>
      <c r="X497" s="122"/>
      <c r="Y497" s="122"/>
      <c r="Z497" s="122"/>
      <c r="AA497" s="119"/>
    </row>
    <row r="498" spans="9:27" x14ac:dyDescent="0.3">
      <c r="I498" s="72"/>
      <c r="K498" s="32">
        <v>484</v>
      </c>
      <c r="L498" s="119"/>
      <c r="M498" s="119"/>
      <c r="N498" s="119"/>
      <c r="O498" s="117"/>
      <c r="P498" s="117"/>
      <c r="Q498" s="117"/>
      <c r="R498" s="119"/>
      <c r="S498" s="120"/>
      <c r="T498" s="121"/>
      <c r="U498" s="120"/>
      <c r="V498" s="121"/>
      <c r="W498" s="122"/>
      <c r="X498" s="122"/>
      <c r="Y498" s="122"/>
      <c r="Z498" s="122"/>
      <c r="AA498" s="119"/>
    </row>
    <row r="499" spans="9:27" x14ac:dyDescent="0.3">
      <c r="I499" s="72"/>
      <c r="K499" s="32">
        <v>485</v>
      </c>
      <c r="L499" s="119"/>
      <c r="M499" s="119"/>
      <c r="N499" s="119"/>
      <c r="O499" s="117"/>
      <c r="P499" s="117"/>
      <c r="Q499" s="117"/>
      <c r="R499" s="119"/>
      <c r="S499" s="120"/>
      <c r="T499" s="121"/>
      <c r="U499" s="120"/>
      <c r="V499" s="121"/>
      <c r="W499" s="122"/>
      <c r="X499" s="122"/>
      <c r="Y499" s="122"/>
      <c r="Z499" s="122"/>
      <c r="AA499" s="119"/>
    </row>
    <row r="500" spans="9:27" x14ac:dyDescent="0.3">
      <c r="I500" s="72"/>
      <c r="K500" s="32">
        <v>486</v>
      </c>
      <c r="L500" s="119"/>
      <c r="M500" s="119"/>
      <c r="N500" s="119"/>
      <c r="O500" s="117"/>
      <c r="P500" s="117"/>
      <c r="Q500" s="117"/>
      <c r="R500" s="119"/>
      <c r="S500" s="120"/>
      <c r="T500" s="121"/>
      <c r="U500" s="120"/>
      <c r="V500" s="121"/>
      <c r="W500" s="122"/>
      <c r="X500" s="122"/>
      <c r="Y500" s="122"/>
      <c r="Z500" s="122"/>
      <c r="AA500" s="119"/>
    </row>
    <row r="501" spans="9:27" x14ac:dyDescent="0.3">
      <c r="I501" s="72"/>
      <c r="K501" s="32">
        <v>487</v>
      </c>
      <c r="L501" s="119"/>
      <c r="M501" s="119"/>
      <c r="N501" s="119"/>
      <c r="O501" s="117"/>
      <c r="P501" s="117"/>
      <c r="Q501" s="117"/>
      <c r="R501" s="119"/>
      <c r="S501" s="120"/>
      <c r="T501" s="121"/>
      <c r="U501" s="120"/>
      <c r="V501" s="121"/>
      <c r="W501" s="122"/>
      <c r="X501" s="122"/>
      <c r="Y501" s="122"/>
      <c r="Z501" s="122"/>
      <c r="AA501" s="119"/>
    </row>
    <row r="502" spans="9:27" x14ac:dyDescent="0.3">
      <c r="I502" s="72"/>
      <c r="K502" s="32">
        <v>488</v>
      </c>
      <c r="L502" s="119"/>
      <c r="M502" s="119"/>
      <c r="N502" s="119"/>
      <c r="O502" s="117"/>
      <c r="P502" s="117"/>
      <c r="Q502" s="117"/>
      <c r="R502" s="119"/>
      <c r="S502" s="120"/>
      <c r="T502" s="121"/>
      <c r="U502" s="120"/>
      <c r="V502" s="121"/>
      <c r="W502" s="122"/>
      <c r="X502" s="122"/>
      <c r="Y502" s="122"/>
      <c r="Z502" s="122"/>
      <c r="AA502" s="119"/>
    </row>
    <row r="503" spans="9:27" x14ac:dyDescent="0.3">
      <c r="I503" s="72"/>
      <c r="K503" s="32">
        <v>489</v>
      </c>
      <c r="L503" s="119"/>
      <c r="M503" s="119"/>
      <c r="N503" s="119"/>
      <c r="O503" s="117"/>
      <c r="P503" s="117"/>
      <c r="Q503" s="117"/>
      <c r="R503" s="119"/>
      <c r="S503" s="120"/>
      <c r="T503" s="121"/>
      <c r="U503" s="120"/>
      <c r="V503" s="121"/>
      <c r="W503" s="122"/>
      <c r="X503" s="122"/>
      <c r="Y503" s="122"/>
      <c r="Z503" s="122"/>
      <c r="AA503" s="119"/>
    </row>
    <row r="504" spans="9:27" x14ac:dyDescent="0.3">
      <c r="I504" s="72"/>
      <c r="K504" s="32">
        <v>490</v>
      </c>
      <c r="L504" s="119"/>
      <c r="M504" s="119"/>
      <c r="N504" s="119"/>
      <c r="O504" s="117"/>
      <c r="P504" s="117"/>
      <c r="Q504" s="117"/>
      <c r="R504" s="119"/>
      <c r="S504" s="120"/>
      <c r="T504" s="121"/>
      <c r="U504" s="120"/>
      <c r="V504" s="121"/>
      <c r="W504" s="122"/>
      <c r="X504" s="122"/>
      <c r="Y504" s="122"/>
      <c r="Z504" s="122"/>
      <c r="AA504" s="119"/>
    </row>
    <row r="505" spans="9:27" x14ac:dyDescent="0.3">
      <c r="I505" s="72"/>
      <c r="K505" s="32">
        <v>491</v>
      </c>
      <c r="L505" s="119"/>
      <c r="M505" s="119"/>
      <c r="N505" s="119"/>
      <c r="O505" s="117"/>
      <c r="P505" s="117"/>
      <c r="Q505" s="117"/>
      <c r="R505" s="119"/>
      <c r="S505" s="120"/>
      <c r="T505" s="121"/>
      <c r="U505" s="120"/>
      <c r="V505" s="121"/>
      <c r="W505" s="122"/>
      <c r="X505" s="122"/>
      <c r="Y505" s="122"/>
      <c r="Z505" s="122"/>
      <c r="AA505" s="119"/>
    </row>
    <row r="506" spans="9:27" x14ac:dyDescent="0.3">
      <c r="I506" s="72"/>
      <c r="K506" s="32">
        <v>492</v>
      </c>
      <c r="L506" s="119"/>
      <c r="M506" s="119"/>
      <c r="N506" s="119"/>
      <c r="O506" s="117"/>
      <c r="P506" s="117"/>
      <c r="Q506" s="117"/>
      <c r="R506" s="119"/>
      <c r="S506" s="120"/>
      <c r="T506" s="121"/>
      <c r="U506" s="120"/>
      <c r="V506" s="121"/>
      <c r="W506" s="122"/>
      <c r="X506" s="122"/>
      <c r="Y506" s="122"/>
      <c r="Z506" s="122"/>
      <c r="AA506" s="119"/>
    </row>
    <row r="507" spans="9:27" x14ac:dyDescent="0.3">
      <c r="I507" s="72"/>
      <c r="K507" s="32">
        <v>493</v>
      </c>
      <c r="L507" s="119"/>
      <c r="M507" s="119"/>
      <c r="N507" s="119"/>
      <c r="O507" s="117"/>
      <c r="P507" s="117"/>
      <c r="Q507" s="117"/>
      <c r="R507" s="119"/>
      <c r="S507" s="120"/>
      <c r="T507" s="121"/>
      <c r="U507" s="120"/>
      <c r="V507" s="121"/>
      <c r="W507" s="122"/>
      <c r="X507" s="122"/>
      <c r="Y507" s="122"/>
      <c r="Z507" s="122"/>
      <c r="AA507" s="119"/>
    </row>
    <row r="508" spans="9:27" x14ac:dyDescent="0.3">
      <c r="I508" s="72"/>
      <c r="K508" s="32">
        <v>494</v>
      </c>
      <c r="L508" s="119"/>
      <c r="M508" s="119"/>
      <c r="N508" s="119"/>
      <c r="O508" s="117"/>
      <c r="P508" s="117"/>
      <c r="Q508" s="117"/>
      <c r="R508" s="119"/>
      <c r="S508" s="120"/>
      <c r="T508" s="121"/>
      <c r="U508" s="120"/>
      <c r="V508" s="121"/>
      <c r="W508" s="122"/>
      <c r="X508" s="122"/>
      <c r="Y508" s="122"/>
      <c r="Z508" s="122"/>
      <c r="AA508" s="119"/>
    </row>
    <row r="509" spans="9:27" x14ac:dyDescent="0.3">
      <c r="I509" s="72"/>
      <c r="K509" s="32">
        <v>495</v>
      </c>
      <c r="L509" s="119"/>
      <c r="M509" s="119"/>
      <c r="N509" s="119"/>
      <c r="O509" s="117"/>
      <c r="P509" s="117"/>
      <c r="Q509" s="117"/>
      <c r="R509" s="119"/>
      <c r="S509" s="120"/>
      <c r="T509" s="121"/>
      <c r="U509" s="120"/>
      <c r="V509" s="121"/>
      <c r="W509" s="122"/>
      <c r="X509" s="122"/>
      <c r="Y509" s="122"/>
      <c r="Z509" s="122"/>
      <c r="AA509" s="119"/>
    </row>
    <row r="510" spans="9:27" x14ac:dyDescent="0.3">
      <c r="I510" s="72"/>
      <c r="K510" s="32">
        <v>496</v>
      </c>
      <c r="L510" s="119"/>
      <c r="M510" s="119"/>
      <c r="N510" s="119"/>
      <c r="O510" s="117"/>
      <c r="P510" s="117"/>
      <c r="Q510" s="117"/>
      <c r="R510" s="119"/>
      <c r="S510" s="120"/>
      <c r="T510" s="121"/>
      <c r="U510" s="120"/>
      <c r="V510" s="121"/>
      <c r="W510" s="122"/>
      <c r="X510" s="122"/>
      <c r="Y510" s="122"/>
      <c r="Z510" s="122"/>
      <c r="AA510" s="119"/>
    </row>
    <row r="511" spans="9:27" x14ac:dyDescent="0.3">
      <c r="I511" s="72"/>
      <c r="K511" s="32">
        <v>497</v>
      </c>
      <c r="L511" s="119"/>
      <c r="M511" s="119"/>
      <c r="N511" s="119"/>
      <c r="O511" s="117"/>
      <c r="P511" s="117"/>
      <c r="Q511" s="117"/>
      <c r="R511" s="119"/>
      <c r="S511" s="120"/>
      <c r="T511" s="121"/>
      <c r="U511" s="120"/>
      <c r="V511" s="121"/>
      <c r="W511" s="122"/>
      <c r="X511" s="122"/>
      <c r="Y511" s="122"/>
      <c r="Z511" s="122"/>
      <c r="AA511" s="119"/>
    </row>
    <row r="512" spans="9:27" x14ac:dyDescent="0.3">
      <c r="I512" s="72"/>
      <c r="K512" s="32">
        <v>498</v>
      </c>
      <c r="L512" s="119"/>
      <c r="M512" s="119"/>
      <c r="N512" s="119"/>
      <c r="O512" s="117"/>
      <c r="P512" s="117"/>
      <c r="Q512" s="117"/>
      <c r="R512" s="119"/>
      <c r="S512" s="120"/>
      <c r="T512" s="121"/>
      <c r="U512" s="120"/>
      <c r="V512" s="121"/>
      <c r="W512" s="122"/>
      <c r="X512" s="122"/>
      <c r="Y512" s="122"/>
      <c r="Z512" s="122"/>
      <c r="AA512" s="119"/>
    </row>
    <row r="513" spans="9:27" x14ac:dyDescent="0.3">
      <c r="I513" s="72"/>
      <c r="K513" s="32">
        <v>499</v>
      </c>
      <c r="L513" s="119"/>
      <c r="M513" s="119"/>
      <c r="N513" s="119"/>
      <c r="O513" s="117"/>
      <c r="P513" s="117"/>
      <c r="Q513" s="117"/>
      <c r="R513" s="119"/>
      <c r="S513" s="120"/>
      <c r="T513" s="121"/>
      <c r="U513" s="120"/>
      <c r="V513" s="121"/>
      <c r="W513" s="122"/>
      <c r="X513" s="122"/>
      <c r="Y513" s="122"/>
      <c r="Z513" s="122"/>
      <c r="AA513" s="119"/>
    </row>
    <row r="514" spans="9:27" x14ac:dyDescent="0.3">
      <c r="I514" s="72"/>
      <c r="K514" s="32">
        <v>500</v>
      </c>
      <c r="L514" s="119"/>
      <c r="M514" s="119"/>
      <c r="N514" s="119"/>
      <c r="O514" s="117"/>
      <c r="P514" s="117"/>
      <c r="Q514" s="117"/>
      <c r="R514" s="119"/>
      <c r="S514" s="120"/>
      <c r="T514" s="121"/>
      <c r="U514" s="120"/>
      <c r="V514" s="121"/>
      <c r="W514" s="122"/>
      <c r="X514" s="122"/>
      <c r="Y514" s="122"/>
      <c r="Z514" s="122"/>
      <c r="AA514" s="119"/>
    </row>
    <row r="515" spans="9:27" x14ac:dyDescent="0.3">
      <c r="I515" s="72"/>
      <c r="K515" s="32">
        <v>501</v>
      </c>
      <c r="L515" s="119"/>
      <c r="M515" s="119"/>
      <c r="N515" s="119"/>
      <c r="O515" s="117"/>
      <c r="P515" s="117"/>
      <c r="Q515" s="117"/>
      <c r="R515" s="119"/>
      <c r="S515" s="120"/>
      <c r="T515" s="121"/>
      <c r="U515" s="120"/>
      <c r="V515" s="121"/>
      <c r="W515" s="122"/>
      <c r="X515" s="122"/>
      <c r="Y515" s="122"/>
      <c r="Z515" s="122"/>
      <c r="AA515" s="119"/>
    </row>
    <row r="516" spans="9:27" x14ac:dyDescent="0.3">
      <c r="I516" s="72"/>
      <c r="K516" s="32">
        <v>502</v>
      </c>
      <c r="L516" s="119"/>
      <c r="M516" s="119"/>
      <c r="N516" s="119"/>
      <c r="O516" s="117"/>
      <c r="P516" s="117"/>
      <c r="Q516" s="117"/>
      <c r="R516" s="119"/>
      <c r="S516" s="120"/>
      <c r="T516" s="121"/>
      <c r="U516" s="120"/>
      <c r="V516" s="121"/>
      <c r="W516" s="122"/>
      <c r="X516" s="122"/>
      <c r="Y516" s="122"/>
      <c r="Z516" s="122"/>
      <c r="AA516" s="119"/>
    </row>
    <row r="517" spans="9:27" x14ac:dyDescent="0.3">
      <c r="I517" s="72"/>
      <c r="K517" s="32">
        <v>503</v>
      </c>
      <c r="L517" s="119"/>
      <c r="M517" s="119"/>
      <c r="N517" s="119"/>
      <c r="O517" s="117"/>
      <c r="P517" s="117"/>
      <c r="Q517" s="117"/>
      <c r="R517" s="119"/>
      <c r="S517" s="120"/>
      <c r="T517" s="121"/>
      <c r="U517" s="120"/>
      <c r="V517" s="121"/>
      <c r="W517" s="122"/>
      <c r="X517" s="122"/>
      <c r="Y517" s="122"/>
      <c r="Z517" s="122"/>
      <c r="AA517" s="119"/>
    </row>
    <row r="518" spans="9:27" x14ac:dyDescent="0.3">
      <c r="I518" s="72"/>
      <c r="K518" s="32">
        <v>504</v>
      </c>
      <c r="L518" s="119"/>
      <c r="M518" s="119"/>
      <c r="N518" s="119"/>
      <c r="O518" s="117"/>
      <c r="P518" s="117"/>
      <c r="Q518" s="117"/>
      <c r="R518" s="119"/>
      <c r="S518" s="120"/>
      <c r="T518" s="121"/>
      <c r="U518" s="120"/>
      <c r="V518" s="121"/>
      <c r="W518" s="122"/>
      <c r="X518" s="122"/>
      <c r="Y518" s="122"/>
      <c r="Z518" s="122"/>
      <c r="AA518" s="119"/>
    </row>
    <row r="519" spans="9:27" x14ac:dyDescent="0.3">
      <c r="I519" s="72"/>
      <c r="K519" s="32">
        <v>505</v>
      </c>
      <c r="L519" s="119"/>
      <c r="M519" s="119"/>
      <c r="N519" s="119"/>
      <c r="O519" s="117"/>
      <c r="P519" s="117"/>
      <c r="Q519" s="117"/>
      <c r="R519" s="119"/>
      <c r="S519" s="120"/>
      <c r="T519" s="121"/>
      <c r="U519" s="120"/>
      <c r="V519" s="121"/>
      <c r="W519" s="122"/>
      <c r="X519" s="122"/>
      <c r="Y519" s="122"/>
      <c r="Z519" s="122"/>
      <c r="AA519" s="119"/>
    </row>
    <row r="520" spans="9:27" x14ac:dyDescent="0.3">
      <c r="I520" s="72"/>
      <c r="K520" s="32">
        <v>506</v>
      </c>
      <c r="L520" s="119"/>
      <c r="M520" s="119"/>
      <c r="N520" s="119"/>
      <c r="O520" s="117"/>
      <c r="P520" s="117"/>
      <c r="Q520" s="117"/>
      <c r="R520" s="119"/>
      <c r="S520" s="120"/>
      <c r="T520" s="121"/>
      <c r="U520" s="120"/>
      <c r="V520" s="121"/>
      <c r="W520" s="122"/>
      <c r="X520" s="122"/>
      <c r="Y520" s="122"/>
      <c r="Z520" s="122"/>
      <c r="AA520" s="119"/>
    </row>
    <row r="521" spans="9:27" x14ac:dyDescent="0.3">
      <c r="I521" s="72"/>
      <c r="K521" s="32">
        <v>507</v>
      </c>
      <c r="L521" s="119"/>
      <c r="M521" s="119"/>
      <c r="N521" s="119"/>
      <c r="O521" s="117"/>
      <c r="P521" s="117"/>
      <c r="Q521" s="117"/>
      <c r="R521" s="119"/>
      <c r="S521" s="120"/>
      <c r="T521" s="121"/>
      <c r="U521" s="120"/>
      <c r="V521" s="121"/>
      <c r="W521" s="122"/>
      <c r="X521" s="122"/>
      <c r="Y521" s="122"/>
      <c r="Z521" s="122"/>
      <c r="AA521" s="119"/>
    </row>
    <row r="522" spans="9:27" x14ac:dyDescent="0.3">
      <c r="I522" s="72"/>
      <c r="K522" s="32">
        <v>508</v>
      </c>
      <c r="L522" s="119"/>
      <c r="M522" s="119"/>
      <c r="N522" s="119"/>
      <c r="O522" s="117"/>
      <c r="P522" s="117"/>
      <c r="Q522" s="117"/>
      <c r="R522" s="119"/>
      <c r="S522" s="120"/>
      <c r="T522" s="121"/>
      <c r="U522" s="120"/>
      <c r="V522" s="121"/>
      <c r="W522" s="122"/>
      <c r="X522" s="122"/>
      <c r="Y522" s="122"/>
      <c r="Z522" s="122"/>
      <c r="AA522" s="119"/>
    </row>
    <row r="523" spans="9:27" x14ac:dyDescent="0.3">
      <c r="I523" s="72"/>
      <c r="K523" s="32">
        <v>509</v>
      </c>
      <c r="L523" s="119"/>
      <c r="M523" s="119"/>
      <c r="N523" s="119"/>
      <c r="O523" s="117"/>
      <c r="P523" s="117"/>
      <c r="Q523" s="117"/>
      <c r="R523" s="119"/>
      <c r="S523" s="120"/>
      <c r="T523" s="121"/>
      <c r="U523" s="120"/>
      <c r="V523" s="121"/>
      <c r="W523" s="122"/>
      <c r="X523" s="122"/>
      <c r="Y523" s="122"/>
      <c r="Z523" s="122"/>
      <c r="AA523" s="119"/>
    </row>
    <row r="524" spans="9:27" x14ac:dyDescent="0.3">
      <c r="I524" s="72"/>
      <c r="K524" s="32">
        <v>510</v>
      </c>
      <c r="L524" s="119"/>
      <c r="M524" s="119"/>
      <c r="N524" s="119"/>
      <c r="O524" s="117"/>
      <c r="P524" s="117"/>
      <c r="Q524" s="117"/>
      <c r="R524" s="119"/>
      <c r="S524" s="120"/>
      <c r="T524" s="121"/>
      <c r="U524" s="120"/>
      <c r="V524" s="121"/>
      <c r="W524" s="122"/>
      <c r="X524" s="122"/>
      <c r="Y524" s="122"/>
      <c r="Z524" s="122"/>
      <c r="AA524" s="119"/>
    </row>
    <row r="525" spans="9:27" x14ac:dyDescent="0.3">
      <c r="I525" s="72"/>
      <c r="K525" s="32">
        <v>511</v>
      </c>
      <c r="L525" s="119"/>
      <c r="M525" s="119"/>
      <c r="N525" s="119"/>
      <c r="O525" s="117"/>
      <c r="P525" s="117"/>
      <c r="Q525" s="117"/>
      <c r="R525" s="119"/>
      <c r="S525" s="120"/>
      <c r="T525" s="121"/>
      <c r="U525" s="120"/>
      <c r="V525" s="121"/>
      <c r="W525" s="122"/>
      <c r="X525" s="122"/>
      <c r="Y525" s="122"/>
      <c r="Z525" s="122"/>
      <c r="AA525" s="119"/>
    </row>
    <row r="526" spans="9:27" x14ac:dyDescent="0.3">
      <c r="I526" s="72"/>
      <c r="K526" s="32">
        <v>512</v>
      </c>
      <c r="L526" s="119"/>
      <c r="M526" s="119"/>
      <c r="N526" s="119"/>
      <c r="O526" s="117"/>
      <c r="P526" s="117"/>
      <c r="Q526" s="117"/>
      <c r="R526" s="119"/>
      <c r="S526" s="120"/>
      <c r="T526" s="121"/>
      <c r="U526" s="120"/>
      <c r="V526" s="121"/>
      <c r="W526" s="122"/>
      <c r="X526" s="122"/>
      <c r="Y526" s="122"/>
      <c r="Z526" s="122"/>
      <c r="AA526" s="119"/>
    </row>
    <row r="527" spans="9:27" x14ac:dyDescent="0.3">
      <c r="I527" s="72"/>
      <c r="K527" s="32">
        <v>513</v>
      </c>
      <c r="L527" s="119"/>
      <c r="M527" s="119"/>
      <c r="N527" s="119"/>
      <c r="O527" s="117"/>
      <c r="P527" s="117"/>
      <c r="Q527" s="117"/>
      <c r="R527" s="119"/>
      <c r="S527" s="120"/>
      <c r="T527" s="121"/>
      <c r="U527" s="120"/>
      <c r="V527" s="121"/>
      <c r="W527" s="122"/>
      <c r="X527" s="122"/>
      <c r="Y527" s="122"/>
      <c r="Z527" s="122"/>
      <c r="AA527" s="119"/>
    </row>
    <row r="528" spans="9:27" x14ac:dyDescent="0.3">
      <c r="I528" s="72"/>
      <c r="K528" s="32">
        <v>514</v>
      </c>
      <c r="L528" s="119"/>
      <c r="M528" s="119"/>
      <c r="N528" s="119"/>
      <c r="O528" s="117"/>
      <c r="P528" s="117"/>
      <c r="Q528" s="117"/>
      <c r="R528" s="119"/>
      <c r="S528" s="120"/>
      <c r="T528" s="121"/>
      <c r="U528" s="120"/>
      <c r="V528" s="121"/>
      <c r="W528" s="122"/>
      <c r="X528" s="122"/>
      <c r="Y528" s="122"/>
      <c r="Z528" s="122"/>
      <c r="AA528" s="119"/>
    </row>
    <row r="529" spans="9:27" x14ac:dyDescent="0.3">
      <c r="I529" s="72"/>
      <c r="K529" s="32">
        <v>515</v>
      </c>
      <c r="L529" s="119"/>
      <c r="M529" s="119"/>
      <c r="N529" s="119"/>
      <c r="O529" s="117"/>
      <c r="P529" s="117"/>
      <c r="Q529" s="117"/>
      <c r="R529" s="119"/>
      <c r="S529" s="120"/>
      <c r="T529" s="121"/>
      <c r="U529" s="120"/>
      <c r="V529" s="121"/>
      <c r="W529" s="122"/>
      <c r="X529" s="122"/>
      <c r="Y529" s="122"/>
      <c r="Z529" s="122"/>
      <c r="AA529" s="119"/>
    </row>
    <row r="530" spans="9:27" x14ac:dyDescent="0.3">
      <c r="I530" s="72"/>
      <c r="K530" s="32">
        <v>516</v>
      </c>
      <c r="L530" s="119"/>
      <c r="M530" s="119"/>
      <c r="N530" s="119"/>
      <c r="O530" s="117"/>
      <c r="P530" s="117"/>
      <c r="Q530" s="117"/>
      <c r="R530" s="119"/>
      <c r="S530" s="120"/>
      <c r="T530" s="121"/>
      <c r="U530" s="120"/>
      <c r="V530" s="121"/>
      <c r="W530" s="122"/>
      <c r="X530" s="122"/>
      <c r="Y530" s="122"/>
      <c r="Z530" s="122"/>
      <c r="AA530" s="119"/>
    </row>
    <row r="531" spans="9:27" x14ac:dyDescent="0.3">
      <c r="I531" s="72"/>
      <c r="K531" s="32">
        <v>517</v>
      </c>
      <c r="L531" s="119"/>
      <c r="M531" s="119"/>
      <c r="N531" s="119"/>
      <c r="O531" s="117"/>
      <c r="P531" s="117"/>
      <c r="Q531" s="117"/>
      <c r="R531" s="119"/>
      <c r="S531" s="120"/>
      <c r="T531" s="121"/>
      <c r="U531" s="120"/>
      <c r="V531" s="121"/>
      <c r="W531" s="122"/>
      <c r="X531" s="122"/>
      <c r="Y531" s="122"/>
      <c r="Z531" s="122"/>
      <c r="AA531" s="119"/>
    </row>
    <row r="532" spans="9:27" x14ac:dyDescent="0.3">
      <c r="I532" s="72"/>
      <c r="K532" s="32">
        <v>518</v>
      </c>
      <c r="L532" s="119"/>
      <c r="M532" s="119"/>
      <c r="N532" s="119"/>
      <c r="O532" s="117"/>
      <c r="P532" s="117"/>
      <c r="Q532" s="117"/>
      <c r="R532" s="119"/>
      <c r="S532" s="120"/>
      <c r="T532" s="121"/>
      <c r="U532" s="120"/>
      <c r="V532" s="121"/>
      <c r="W532" s="122"/>
      <c r="X532" s="122"/>
      <c r="Y532" s="122"/>
      <c r="Z532" s="122"/>
      <c r="AA532" s="119"/>
    </row>
    <row r="533" spans="9:27" x14ac:dyDescent="0.3">
      <c r="I533" s="72"/>
      <c r="K533" s="32">
        <v>519</v>
      </c>
      <c r="L533" s="119"/>
      <c r="M533" s="119"/>
      <c r="N533" s="119"/>
      <c r="O533" s="117"/>
      <c r="P533" s="117"/>
      <c r="Q533" s="117"/>
      <c r="R533" s="119"/>
      <c r="S533" s="120"/>
      <c r="T533" s="121"/>
      <c r="U533" s="120"/>
      <c r="V533" s="121"/>
      <c r="W533" s="122"/>
      <c r="X533" s="122"/>
      <c r="Y533" s="122"/>
      <c r="Z533" s="122"/>
      <c r="AA533" s="119"/>
    </row>
    <row r="534" spans="9:27" x14ac:dyDescent="0.3">
      <c r="I534" s="72"/>
      <c r="K534" s="32">
        <v>520</v>
      </c>
      <c r="L534" s="119"/>
      <c r="M534" s="119"/>
      <c r="N534" s="119"/>
      <c r="O534" s="117"/>
      <c r="P534" s="117"/>
      <c r="Q534" s="117"/>
      <c r="R534" s="119"/>
      <c r="S534" s="120"/>
      <c r="T534" s="121"/>
      <c r="U534" s="120"/>
      <c r="V534" s="121"/>
      <c r="W534" s="122"/>
      <c r="X534" s="122"/>
      <c r="Y534" s="122"/>
      <c r="Z534" s="122"/>
      <c r="AA534" s="119"/>
    </row>
    <row r="535" spans="9:27" x14ac:dyDescent="0.3">
      <c r="I535" s="72"/>
      <c r="K535" s="32">
        <v>521</v>
      </c>
      <c r="L535" s="119"/>
      <c r="M535" s="119"/>
      <c r="N535" s="119"/>
      <c r="O535" s="117"/>
      <c r="P535" s="117"/>
      <c r="Q535" s="117"/>
      <c r="R535" s="119"/>
      <c r="S535" s="120"/>
      <c r="T535" s="121"/>
      <c r="U535" s="120"/>
      <c r="V535" s="121"/>
      <c r="W535" s="122"/>
      <c r="X535" s="122"/>
      <c r="Y535" s="122"/>
      <c r="Z535" s="122"/>
      <c r="AA535" s="119"/>
    </row>
    <row r="536" spans="9:27" x14ac:dyDescent="0.3">
      <c r="I536" s="72"/>
      <c r="K536" s="32">
        <v>522</v>
      </c>
      <c r="L536" s="119"/>
      <c r="M536" s="119"/>
      <c r="N536" s="119"/>
      <c r="O536" s="117"/>
      <c r="P536" s="117"/>
      <c r="Q536" s="117"/>
      <c r="R536" s="119"/>
      <c r="S536" s="120"/>
      <c r="T536" s="121"/>
      <c r="U536" s="120"/>
      <c r="V536" s="121"/>
      <c r="W536" s="122"/>
      <c r="X536" s="122"/>
      <c r="Y536" s="122"/>
      <c r="Z536" s="122"/>
      <c r="AA536" s="119"/>
    </row>
    <row r="537" spans="9:27" x14ac:dyDescent="0.3">
      <c r="I537" s="72"/>
      <c r="K537" s="32">
        <v>523</v>
      </c>
      <c r="L537" s="119"/>
      <c r="M537" s="119"/>
      <c r="N537" s="119"/>
      <c r="O537" s="117"/>
      <c r="P537" s="117"/>
      <c r="Q537" s="117"/>
      <c r="R537" s="119"/>
      <c r="S537" s="120"/>
      <c r="T537" s="121"/>
      <c r="U537" s="120"/>
      <c r="V537" s="121"/>
      <c r="W537" s="122"/>
      <c r="X537" s="122"/>
      <c r="Y537" s="122"/>
      <c r="Z537" s="122"/>
      <c r="AA537" s="119"/>
    </row>
    <row r="538" spans="9:27" x14ac:dyDescent="0.3">
      <c r="I538" s="72"/>
      <c r="K538" s="32">
        <v>524</v>
      </c>
      <c r="L538" s="119"/>
      <c r="M538" s="119"/>
      <c r="N538" s="119"/>
      <c r="O538" s="117"/>
      <c r="P538" s="117"/>
      <c r="Q538" s="117"/>
      <c r="R538" s="119"/>
      <c r="S538" s="120"/>
      <c r="T538" s="121"/>
      <c r="U538" s="120"/>
      <c r="V538" s="121"/>
      <c r="W538" s="122"/>
      <c r="X538" s="122"/>
      <c r="Y538" s="122"/>
      <c r="Z538" s="122"/>
      <c r="AA538" s="119"/>
    </row>
    <row r="539" spans="9:27" x14ac:dyDescent="0.3">
      <c r="I539" s="72"/>
      <c r="K539" s="32">
        <v>525</v>
      </c>
      <c r="L539" s="119"/>
      <c r="M539" s="119"/>
      <c r="N539" s="119"/>
      <c r="O539" s="117"/>
      <c r="P539" s="117"/>
      <c r="Q539" s="117"/>
      <c r="R539" s="119"/>
      <c r="S539" s="120"/>
      <c r="T539" s="121"/>
      <c r="U539" s="120"/>
      <c r="V539" s="121"/>
      <c r="W539" s="122"/>
      <c r="X539" s="122"/>
      <c r="Y539" s="122"/>
      <c r="Z539" s="122"/>
      <c r="AA539" s="119"/>
    </row>
    <row r="540" spans="9:27" x14ac:dyDescent="0.3">
      <c r="I540" s="72"/>
      <c r="K540" s="32">
        <v>526</v>
      </c>
      <c r="L540" s="119"/>
      <c r="M540" s="119"/>
      <c r="N540" s="119"/>
      <c r="O540" s="117"/>
      <c r="P540" s="117"/>
      <c r="Q540" s="117"/>
      <c r="R540" s="119"/>
      <c r="S540" s="120"/>
      <c r="T540" s="121"/>
      <c r="U540" s="120"/>
      <c r="V540" s="121"/>
      <c r="W540" s="122"/>
      <c r="X540" s="122"/>
      <c r="Y540" s="122"/>
      <c r="Z540" s="122"/>
      <c r="AA540" s="119"/>
    </row>
    <row r="541" spans="9:27" x14ac:dyDescent="0.3">
      <c r="I541" s="72"/>
      <c r="K541" s="32">
        <v>527</v>
      </c>
      <c r="L541" s="119"/>
      <c r="M541" s="119"/>
      <c r="N541" s="119"/>
      <c r="O541" s="117"/>
      <c r="P541" s="117"/>
      <c r="Q541" s="117"/>
      <c r="R541" s="119"/>
      <c r="S541" s="120"/>
      <c r="T541" s="121"/>
      <c r="U541" s="120"/>
      <c r="V541" s="121"/>
      <c r="W541" s="122"/>
      <c r="X541" s="122"/>
      <c r="Y541" s="122"/>
      <c r="Z541" s="122"/>
      <c r="AA541" s="119"/>
    </row>
    <row r="542" spans="9:27" x14ac:dyDescent="0.3">
      <c r="I542" s="72"/>
      <c r="K542" s="32">
        <v>528</v>
      </c>
      <c r="L542" s="119"/>
      <c r="M542" s="119"/>
      <c r="N542" s="119"/>
      <c r="O542" s="117"/>
      <c r="P542" s="117"/>
      <c r="Q542" s="117"/>
      <c r="R542" s="119"/>
      <c r="S542" s="120"/>
      <c r="T542" s="121"/>
      <c r="U542" s="120"/>
      <c r="V542" s="121"/>
      <c r="W542" s="122"/>
      <c r="X542" s="122"/>
      <c r="Y542" s="122"/>
      <c r="Z542" s="122"/>
      <c r="AA542" s="119"/>
    </row>
    <row r="543" spans="9:27" x14ac:dyDescent="0.3">
      <c r="I543" s="72"/>
      <c r="K543" s="32">
        <v>529</v>
      </c>
      <c r="L543" s="119"/>
      <c r="M543" s="119"/>
      <c r="N543" s="119"/>
      <c r="O543" s="117"/>
      <c r="P543" s="117"/>
      <c r="Q543" s="117"/>
      <c r="R543" s="119"/>
      <c r="S543" s="120"/>
      <c r="T543" s="121"/>
      <c r="U543" s="120"/>
      <c r="V543" s="121"/>
      <c r="W543" s="122"/>
      <c r="X543" s="122"/>
      <c r="Y543" s="122"/>
      <c r="Z543" s="122"/>
      <c r="AA543" s="119"/>
    </row>
    <row r="544" spans="9:27" x14ac:dyDescent="0.3">
      <c r="I544" s="72"/>
      <c r="K544" s="32">
        <v>530</v>
      </c>
      <c r="L544" s="119"/>
      <c r="M544" s="119"/>
      <c r="N544" s="119"/>
      <c r="O544" s="117"/>
      <c r="P544" s="117"/>
      <c r="Q544" s="117"/>
      <c r="R544" s="119"/>
      <c r="S544" s="120"/>
      <c r="T544" s="121"/>
      <c r="U544" s="120"/>
      <c r="V544" s="121"/>
      <c r="W544" s="122"/>
      <c r="X544" s="122"/>
      <c r="Y544" s="122"/>
      <c r="Z544" s="122"/>
      <c r="AA544" s="119"/>
    </row>
    <row r="545" spans="9:27" x14ac:dyDescent="0.3">
      <c r="I545" s="72"/>
      <c r="K545" s="32">
        <v>531</v>
      </c>
      <c r="L545" s="119"/>
      <c r="M545" s="119"/>
      <c r="N545" s="119"/>
      <c r="O545" s="117"/>
      <c r="P545" s="117"/>
      <c r="Q545" s="117"/>
      <c r="R545" s="119"/>
      <c r="S545" s="120"/>
      <c r="T545" s="121"/>
      <c r="U545" s="120"/>
      <c r="V545" s="121"/>
      <c r="W545" s="122"/>
      <c r="X545" s="122"/>
      <c r="Y545" s="122"/>
      <c r="Z545" s="122"/>
      <c r="AA545" s="119"/>
    </row>
    <row r="546" spans="9:27" x14ac:dyDescent="0.3">
      <c r="I546" s="72"/>
      <c r="K546" s="32">
        <v>532</v>
      </c>
      <c r="L546" s="119"/>
      <c r="M546" s="119"/>
      <c r="N546" s="119"/>
      <c r="O546" s="117"/>
      <c r="P546" s="117"/>
      <c r="Q546" s="117"/>
      <c r="R546" s="119"/>
      <c r="S546" s="120"/>
      <c r="T546" s="121"/>
      <c r="U546" s="120"/>
      <c r="V546" s="121"/>
      <c r="W546" s="122"/>
      <c r="X546" s="122"/>
      <c r="Y546" s="122"/>
      <c r="Z546" s="122"/>
      <c r="AA546" s="119"/>
    </row>
    <row r="547" spans="9:27" x14ac:dyDescent="0.3">
      <c r="I547" s="72"/>
      <c r="K547" s="32">
        <v>533</v>
      </c>
      <c r="L547" s="119"/>
      <c r="M547" s="119"/>
      <c r="N547" s="119"/>
      <c r="O547" s="117"/>
      <c r="P547" s="117"/>
      <c r="Q547" s="117"/>
      <c r="R547" s="119"/>
      <c r="S547" s="120"/>
      <c r="T547" s="121"/>
      <c r="U547" s="120"/>
      <c r="V547" s="121"/>
      <c r="W547" s="122"/>
      <c r="X547" s="122"/>
      <c r="Y547" s="122"/>
      <c r="Z547" s="122"/>
      <c r="AA547" s="119"/>
    </row>
    <row r="548" spans="9:27" x14ac:dyDescent="0.3">
      <c r="I548" s="72"/>
      <c r="K548" s="32">
        <v>534</v>
      </c>
      <c r="L548" s="119"/>
      <c r="M548" s="119"/>
      <c r="N548" s="119"/>
      <c r="O548" s="117"/>
      <c r="P548" s="117"/>
      <c r="Q548" s="117"/>
      <c r="R548" s="119"/>
      <c r="S548" s="120"/>
      <c r="T548" s="121"/>
      <c r="U548" s="120"/>
      <c r="V548" s="121"/>
      <c r="W548" s="122"/>
      <c r="X548" s="122"/>
      <c r="Y548" s="122"/>
      <c r="Z548" s="122"/>
      <c r="AA548" s="119"/>
    </row>
    <row r="549" spans="9:27" x14ac:dyDescent="0.3">
      <c r="I549" s="72"/>
      <c r="K549" s="32">
        <v>535</v>
      </c>
      <c r="L549" s="119"/>
      <c r="M549" s="119"/>
      <c r="N549" s="119"/>
      <c r="O549" s="117"/>
      <c r="P549" s="117"/>
      <c r="Q549" s="117"/>
      <c r="R549" s="119"/>
      <c r="S549" s="120"/>
      <c r="T549" s="121"/>
      <c r="U549" s="120"/>
      <c r="V549" s="121"/>
      <c r="W549" s="122"/>
      <c r="X549" s="122"/>
      <c r="Y549" s="122"/>
      <c r="Z549" s="122"/>
      <c r="AA549" s="119"/>
    </row>
    <row r="550" spans="9:27" x14ac:dyDescent="0.3">
      <c r="I550" s="72"/>
      <c r="K550" s="32">
        <v>536</v>
      </c>
      <c r="L550" s="119"/>
      <c r="M550" s="119"/>
      <c r="N550" s="119"/>
      <c r="O550" s="117"/>
      <c r="P550" s="117"/>
      <c r="Q550" s="117"/>
      <c r="R550" s="119"/>
      <c r="S550" s="120"/>
      <c r="T550" s="121"/>
      <c r="U550" s="120"/>
      <c r="V550" s="121"/>
      <c r="W550" s="122"/>
      <c r="X550" s="122"/>
      <c r="Y550" s="122"/>
      <c r="Z550" s="122"/>
      <c r="AA550" s="119"/>
    </row>
    <row r="551" spans="9:27" x14ac:dyDescent="0.3">
      <c r="I551" s="72"/>
      <c r="K551" s="32">
        <v>537</v>
      </c>
      <c r="L551" s="119"/>
      <c r="M551" s="119"/>
      <c r="N551" s="119"/>
      <c r="O551" s="117"/>
      <c r="P551" s="117"/>
      <c r="Q551" s="117"/>
      <c r="R551" s="119"/>
      <c r="S551" s="120"/>
      <c r="T551" s="121"/>
      <c r="U551" s="120"/>
      <c r="V551" s="121"/>
      <c r="W551" s="122"/>
      <c r="X551" s="122"/>
      <c r="Y551" s="122"/>
      <c r="Z551" s="122"/>
      <c r="AA551" s="119"/>
    </row>
    <row r="552" spans="9:27" x14ac:dyDescent="0.3">
      <c r="I552" s="72"/>
      <c r="K552" s="32">
        <v>538</v>
      </c>
      <c r="L552" s="119"/>
      <c r="M552" s="119"/>
      <c r="N552" s="119"/>
      <c r="O552" s="117"/>
      <c r="P552" s="117"/>
      <c r="Q552" s="117"/>
      <c r="R552" s="119"/>
      <c r="S552" s="120"/>
      <c r="T552" s="121"/>
      <c r="U552" s="120"/>
      <c r="V552" s="121"/>
      <c r="W552" s="122"/>
      <c r="X552" s="122"/>
      <c r="Y552" s="122"/>
      <c r="Z552" s="122"/>
      <c r="AA552" s="119"/>
    </row>
    <row r="553" spans="9:27" x14ac:dyDescent="0.3">
      <c r="I553" s="72"/>
      <c r="K553" s="32">
        <v>539</v>
      </c>
      <c r="L553" s="119"/>
      <c r="M553" s="119"/>
      <c r="N553" s="119"/>
      <c r="O553" s="117"/>
      <c r="P553" s="117"/>
      <c r="Q553" s="117"/>
      <c r="R553" s="119"/>
      <c r="S553" s="120"/>
      <c r="T553" s="121"/>
      <c r="U553" s="120"/>
      <c r="V553" s="121"/>
      <c r="W553" s="122"/>
      <c r="X553" s="122"/>
      <c r="Y553" s="122"/>
      <c r="Z553" s="122"/>
      <c r="AA553" s="119"/>
    </row>
    <row r="554" spans="9:27" x14ac:dyDescent="0.3">
      <c r="I554" s="72"/>
      <c r="K554" s="32">
        <v>540</v>
      </c>
      <c r="L554" s="119"/>
      <c r="M554" s="119"/>
      <c r="N554" s="119"/>
      <c r="O554" s="117"/>
      <c r="P554" s="117"/>
      <c r="Q554" s="117"/>
      <c r="R554" s="119"/>
      <c r="S554" s="120"/>
      <c r="T554" s="121"/>
      <c r="U554" s="120"/>
      <c r="V554" s="121"/>
      <c r="W554" s="122"/>
      <c r="X554" s="122"/>
      <c r="Y554" s="122"/>
      <c r="Z554" s="122"/>
      <c r="AA554" s="119"/>
    </row>
    <row r="555" spans="9:27" x14ac:dyDescent="0.3">
      <c r="I555" s="72"/>
      <c r="K555" s="32">
        <v>541</v>
      </c>
      <c r="L555" s="119"/>
      <c r="M555" s="119"/>
      <c r="N555" s="119"/>
      <c r="O555" s="117"/>
      <c r="P555" s="117"/>
      <c r="Q555" s="117"/>
      <c r="R555" s="119"/>
      <c r="S555" s="120"/>
      <c r="T555" s="121"/>
      <c r="U555" s="120"/>
      <c r="V555" s="121"/>
      <c r="W555" s="122"/>
      <c r="X555" s="122"/>
      <c r="Y555" s="122"/>
      <c r="Z555" s="122"/>
      <c r="AA555" s="119"/>
    </row>
    <row r="556" spans="9:27" x14ac:dyDescent="0.3">
      <c r="I556" s="72"/>
      <c r="K556" s="32">
        <v>542</v>
      </c>
      <c r="L556" s="119"/>
      <c r="M556" s="119"/>
      <c r="N556" s="119"/>
      <c r="O556" s="117"/>
      <c r="P556" s="117"/>
      <c r="Q556" s="117"/>
      <c r="R556" s="119"/>
      <c r="S556" s="120"/>
      <c r="T556" s="121"/>
      <c r="U556" s="120"/>
      <c r="V556" s="121"/>
      <c r="W556" s="122"/>
      <c r="X556" s="122"/>
      <c r="Y556" s="122"/>
      <c r="Z556" s="122"/>
      <c r="AA556" s="119"/>
    </row>
    <row r="557" spans="9:27" x14ac:dyDescent="0.3">
      <c r="I557" s="72"/>
      <c r="K557" s="32">
        <v>543</v>
      </c>
      <c r="L557" s="119"/>
      <c r="M557" s="119"/>
      <c r="N557" s="119"/>
      <c r="O557" s="117"/>
      <c r="P557" s="117"/>
      <c r="Q557" s="117"/>
      <c r="R557" s="119"/>
      <c r="S557" s="120"/>
      <c r="T557" s="121"/>
      <c r="U557" s="120"/>
      <c r="V557" s="121"/>
      <c r="W557" s="122"/>
      <c r="X557" s="122"/>
      <c r="Y557" s="122"/>
      <c r="Z557" s="122"/>
      <c r="AA557" s="119"/>
    </row>
    <row r="558" spans="9:27" x14ac:dyDescent="0.3">
      <c r="I558" s="72"/>
      <c r="K558" s="32">
        <v>544</v>
      </c>
      <c r="L558" s="119"/>
      <c r="M558" s="119"/>
      <c r="N558" s="119"/>
      <c r="O558" s="117"/>
      <c r="P558" s="117"/>
      <c r="Q558" s="117"/>
      <c r="R558" s="119"/>
      <c r="S558" s="120"/>
      <c r="T558" s="121"/>
      <c r="U558" s="120"/>
      <c r="V558" s="121"/>
      <c r="W558" s="122"/>
      <c r="X558" s="122"/>
      <c r="Y558" s="122"/>
      <c r="Z558" s="122"/>
      <c r="AA558" s="119"/>
    </row>
    <row r="559" spans="9:27" x14ac:dyDescent="0.3">
      <c r="I559" s="72"/>
      <c r="K559" s="32">
        <v>545</v>
      </c>
      <c r="L559" s="119"/>
      <c r="M559" s="119"/>
      <c r="N559" s="119"/>
      <c r="O559" s="117"/>
      <c r="P559" s="117"/>
      <c r="Q559" s="117"/>
      <c r="R559" s="119"/>
      <c r="S559" s="120"/>
      <c r="T559" s="121"/>
      <c r="U559" s="120"/>
      <c r="V559" s="121"/>
      <c r="W559" s="122"/>
      <c r="X559" s="122"/>
      <c r="Y559" s="122"/>
      <c r="Z559" s="122"/>
      <c r="AA559" s="119"/>
    </row>
    <row r="560" spans="9:27" x14ac:dyDescent="0.3">
      <c r="I560" s="72"/>
      <c r="K560" s="32">
        <v>546</v>
      </c>
      <c r="L560" s="119"/>
      <c r="M560" s="119"/>
      <c r="N560" s="119"/>
      <c r="O560" s="117"/>
      <c r="P560" s="117"/>
      <c r="Q560" s="117"/>
      <c r="R560" s="119"/>
      <c r="S560" s="120"/>
      <c r="T560" s="121"/>
      <c r="U560" s="120"/>
      <c r="V560" s="121"/>
      <c r="W560" s="122"/>
      <c r="X560" s="122"/>
      <c r="Y560" s="122"/>
      <c r="Z560" s="122"/>
      <c r="AA560" s="119"/>
    </row>
    <row r="561" spans="9:27" x14ac:dyDescent="0.3">
      <c r="I561" s="72"/>
      <c r="K561" s="32">
        <v>547</v>
      </c>
      <c r="L561" s="119"/>
      <c r="M561" s="119"/>
      <c r="N561" s="119"/>
      <c r="O561" s="117"/>
      <c r="P561" s="117"/>
      <c r="Q561" s="117"/>
      <c r="R561" s="119"/>
      <c r="S561" s="120"/>
      <c r="T561" s="121"/>
      <c r="U561" s="120"/>
      <c r="V561" s="121"/>
      <c r="W561" s="122"/>
      <c r="X561" s="122"/>
      <c r="Y561" s="122"/>
      <c r="Z561" s="122"/>
      <c r="AA561" s="119"/>
    </row>
    <row r="562" spans="9:27" x14ac:dyDescent="0.3">
      <c r="I562" s="72"/>
      <c r="K562" s="32">
        <v>548</v>
      </c>
      <c r="L562" s="119"/>
      <c r="M562" s="119"/>
      <c r="N562" s="119"/>
      <c r="O562" s="117"/>
      <c r="P562" s="117"/>
      <c r="Q562" s="117"/>
      <c r="R562" s="119"/>
      <c r="S562" s="120"/>
      <c r="T562" s="121"/>
      <c r="U562" s="120"/>
      <c r="V562" s="121"/>
      <c r="W562" s="122"/>
      <c r="X562" s="122"/>
      <c r="Y562" s="122"/>
      <c r="Z562" s="122"/>
      <c r="AA562" s="119"/>
    </row>
    <row r="563" spans="9:27" x14ac:dyDescent="0.3">
      <c r="I563" s="72"/>
      <c r="K563" s="32">
        <v>549</v>
      </c>
      <c r="L563" s="119"/>
      <c r="M563" s="119"/>
      <c r="N563" s="119"/>
      <c r="O563" s="117"/>
      <c r="P563" s="117"/>
      <c r="Q563" s="117"/>
      <c r="R563" s="119"/>
      <c r="S563" s="120"/>
      <c r="T563" s="121"/>
      <c r="U563" s="120"/>
      <c r="V563" s="121"/>
      <c r="W563" s="122"/>
      <c r="X563" s="122"/>
      <c r="Y563" s="122"/>
      <c r="Z563" s="122"/>
      <c r="AA563" s="119"/>
    </row>
    <row r="564" spans="9:27" x14ac:dyDescent="0.3">
      <c r="I564" s="72"/>
      <c r="K564" s="32">
        <v>550</v>
      </c>
      <c r="L564" s="119"/>
      <c r="M564" s="119"/>
      <c r="N564" s="119"/>
      <c r="O564" s="117"/>
      <c r="P564" s="117"/>
      <c r="Q564" s="117"/>
      <c r="R564" s="119"/>
      <c r="S564" s="120"/>
      <c r="T564" s="121"/>
      <c r="U564" s="120"/>
      <c r="V564" s="121"/>
      <c r="W564" s="122"/>
      <c r="X564" s="122"/>
      <c r="Y564" s="122"/>
      <c r="Z564" s="122"/>
      <c r="AA564" s="119"/>
    </row>
    <row r="565" spans="9:27" x14ac:dyDescent="0.3">
      <c r="I565" s="72"/>
      <c r="K565" s="32">
        <v>551</v>
      </c>
      <c r="L565" s="119"/>
      <c r="M565" s="119"/>
      <c r="N565" s="119"/>
      <c r="O565" s="117"/>
      <c r="P565" s="117"/>
      <c r="Q565" s="117"/>
      <c r="R565" s="119"/>
      <c r="S565" s="120"/>
      <c r="T565" s="121"/>
      <c r="U565" s="120"/>
      <c r="V565" s="121"/>
      <c r="W565" s="122"/>
      <c r="X565" s="122"/>
      <c r="Y565" s="122"/>
      <c r="Z565" s="122"/>
      <c r="AA565" s="119"/>
    </row>
    <row r="566" spans="9:27" x14ac:dyDescent="0.3">
      <c r="I566" s="72"/>
      <c r="K566" s="32">
        <v>552</v>
      </c>
      <c r="L566" s="119"/>
      <c r="M566" s="119"/>
      <c r="N566" s="119"/>
      <c r="O566" s="117"/>
      <c r="P566" s="117"/>
      <c r="Q566" s="117"/>
      <c r="R566" s="119"/>
      <c r="S566" s="120"/>
      <c r="T566" s="121"/>
      <c r="U566" s="120"/>
      <c r="V566" s="121"/>
      <c r="W566" s="122"/>
      <c r="X566" s="122"/>
      <c r="Y566" s="122"/>
      <c r="Z566" s="122"/>
      <c r="AA566" s="119"/>
    </row>
    <row r="567" spans="9:27" x14ac:dyDescent="0.3">
      <c r="I567" s="72"/>
      <c r="K567" s="32">
        <v>553</v>
      </c>
      <c r="L567" s="119"/>
      <c r="M567" s="119"/>
      <c r="N567" s="119"/>
      <c r="O567" s="117"/>
      <c r="P567" s="117"/>
      <c r="Q567" s="117"/>
      <c r="R567" s="119"/>
      <c r="S567" s="120"/>
      <c r="T567" s="121"/>
      <c r="U567" s="120"/>
      <c r="V567" s="121"/>
      <c r="W567" s="122"/>
      <c r="X567" s="122"/>
      <c r="Y567" s="122"/>
      <c r="Z567" s="122"/>
      <c r="AA567" s="119"/>
    </row>
    <row r="568" spans="9:27" x14ac:dyDescent="0.3">
      <c r="I568" s="72"/>
      <c r="K568" s="32">
        <v>554</v>
      </c>
      <c r="L568" s="119"/>
      <c r="M568" s="119"/>
      <c r="N568" s="119"/>
      <c r="O568" s="117"/>
      <c r="P568" s="117"/>
      <c r="Q568" s="117"/>
      <c r="R568" s="119"/>
      <c r="S568" s="120"/>
      <c r="T568" s="121"/>
      <c r="U568" s="120"/>
      <c r="V568" s="121"/>
      <c r="W568" s="122"/>
      <c r="X568" s="122"/>
      <c r="Y568" s="122"/>
      <c r="Z568" s="122"/>
      <c r="AA568" s="119"/>
    </row>
    <row r="569" spans="9:27" x14ac:dyDescent="0.3">
      <c r="I569" s="72"/>
      <c r="K569" s="32">
        <v>555</v>
      </c>
      <c r="L569" s="119"/>
      <c r="M569" s="119"/>
      <c r="N569" s="119"/>
      <c r="O569" s="117"/>
      <c r="P569" s="117"/>
      <c r="Q569" s="117"/>
      <c r="R569" s="119"/>
      <c r="S569" s="120"/>
      <c r="T569" s="121"/>
      <c r="U569" s="120"/>
      <c r="V569" s="121"/>
      <c r="W569" s="122"/>
      <c r="X569" s="122"/>
      <c r="Y569" s="122"/>
      <c r="Z569" s="122"/>
      <c r="AA569" s="119"/>
    </row>
    <row r="570" spans="9:27" x14ac:dyDescent="0.3">
      <c r="I570" s="72"/>
      <c r="K570" s="32">
        <v>556</v>
      </c>
      <c r="L570" s="119"/>
      <c r="M570" s="119"/>
      <c r="N570" s="119"/>
      <c r="O570" s="117"/>
      <c r="P570" s="117"/>
      <c r="Q570" s="117"/>
      <c r="R570" s="119"/>
      <c r="S570" s="120"/>
      <c r="T570" s="121"/>
      <c r="U570" s="120"/>
      <c r="V570" s="121"/>
      <c r="W570" s="122"/>
      <c r="X570" s="122"/>
      <c r="Y570" s="122"/>
      <c r="Z570" s="122"/>
      <c r="AA570" s="119"/>
    </row>
    <row r="571" spans="9:27" x14ac:dyDescent="0.3">
      <c r="I571" s="72"/>
      <c r="K571" s="32">
        <v>557</v>
      </c>
      <c r="L571" s="119"/>
      <c r="M571" s="119"/>
      <c r="N571" s="119"/>
      <c r="O571" s="117"/>
      <c r="P571" s="117"/>
      <c r="Q571" s="117"/>
      <c r="R571" s="119"/>
      <c r="S571" s="120"/>
      <c r="T571" s="121"/>
      <c r="U571" s="120"/>
      <c r="V571" s="121"/>
      <c r="W571" s="122"/>
      <c r="X571" s="122"/>
      <c r="Y571" s="122"/>
      <c r="Z571" s="122"/>
      <c r="AA571" s="119"/>
    </row>
    <row r="572" spans="9:27" x14ac:dyDescent="0.3">
      <c r="I572" s="72"/>
      <c r="K572" s="32">
        <v>558</v>
      </c>
      <c r="L572" s="119"/>
      <c r="M572" s="119"/>
      <c r="N572" s="119"/>
      <c r="O572" s="117"/>
      <c r="P572" s="117"/>
      <c r="Q572" s="117"/>
      <c r="R572" s="119"/>
      <c r="S572" s="120"/>
      <c r="T572" s="121"/>
      <c r="U572" s="120"/>
      <c r="V572" s="121"/>
      <c r="W572" s="122"/>
      <c r="X572" s="122"/>
      <c r="Y572" s="122"/>
      <c r="Z572" s="122"/>
      <c r="AA572" s="119"/>
    </row>
    <row r="573" spans="9:27" x14ac:dyDescent="0.3">
      <c r="I573" s="72"/>
      <c r="K573" s="32">
        <v>559</v>
      </c>
      <c r="L573" s="119"/>
      <c r="M573" s="119"/>
      <c r="N573" s="119"/>
      <c r="O573" s="117"/>
      <c r="P573" s="117"/>
      <c r="Q573" s="117"/>
      <c r="R573" s="119"/>
      <c r="S573" s="120"/>
      <c r="T573" s="121"/>
      <c r="U573" s="120"/>
      <c r="V573" s="121"/>
      <c r="W573" s="122"/>
      <c r="X573" s="122"/>
      <c r="Y573" s="122"/>
      <c r="Z573" s="122"/>
      <c r="AA573" s="119"/>
    </row>
    <row r="574" spans="9:27" x14ac:dyDescent="0.3">
      <c r="I574" s="72"/>
      <c r="K574" s="32">
        <v>560</v>
      </c>
      <c r="L574" s="119"/>
      <c r="M574" s="119"/>
      <c r="N574" s="119"/>
      <c r="O574" s="117"/>
      <c r="P574" s="117"/>
      <c r="Q574" s="117"/>
      <c r="R574" s="119"/>
      <c r="S574" s="120"/>
      <c r="T574" s="121"/>
      <c r="U574" s="120"/>
      <c r="V574" s="121"/>
      <c r="W574" s="122"/>
      <c r="X574" s="122"/>
      <c r="Y574" s="122"/>
      <c r="Z574" s="122"/>
      <c r="AA574" s="119"/>
    </row>
    <row r="575" spans="9:27" x14ac:dyDescent="0.3">
      <c r="I575" s="72"/>
      <c r="K575" s="32">
        <v>561</v>
      </c>
      <c r="L575" s="119"/>
      <c r="M575" s="119"/>
      <c r="N575" s="119"/>
      <c r="O575" s="117"/>
      <c r="P575" s="117"/>
      <c r="Q575" s="117"/>
      <c r="R575" s="119"/>
      <c r="S575" s="120"/>
      <c r="T575" s="121"/>
      <c r="U575" s="120"/>
      <c r="V575" s="121"/>
      <c r="W575" s="122"/>
      <c r="X575" s="122"/>
      <c r="Y575" s="122"/>
      <c r="Z575" s="122"/>
      <c r="AA575" s="119"/>
    </row>
    <row r="576" spans="9:27" x14ac:dyDescent="0.3">
      <c r="I576" s="72"/>
      <c r="K576" s="32">
        <v>562</v>
      </c>
      <c r="L576" s="119"/>
      <c r="M576" s="119"/>
      <c r="N576" s="119"/>
      <c r="O576" s="117"/>
      <c r="P576" s="117"/>
      <c r="Q576" s="117"/>
      <c r="R576" s="119"/>
      <c r="S576" s="120"/>
      <c r="T576" s="121"/>
      <c r="U576" s="120"/>
      <c r="V576" s="121"/>
      <c r="W576" s="122"/>
      <c r="X576" s="122"/>
      <c r="Y576" s="122"/>
      <c r="Z576" s="122"/>
      <c r="AA576" s="119"/>
    </row>
    <row r="577" spans="9:27" x14ac:dyDescent="0.3">
      <c r="I577" s="72"/>
      <c r="K577" s="32">
        <v>563</v>
      </c>
      <c r="L577" s="119"/>
      <c r="M577" s="119"/>
      <c r="N577" s="119"/>
      <c r="O577" s="117"/>
      <c r="P577" s="117"/>
      <c r="Q577" s="117"/>
      <c r="R577" s="119"/>
      <c r="S577" s="120"/>
      <c r="T577" s="121"/>
      <c r="U577" s="120"/>
      <c r="V577" s="121"/>
      <c r="W577" s="122"/>
      <c r="X577" s="122"/>
      <c r="Y577" s="122"/>
      <c r="Z577" s="122"/>
      <c r="AA577" s="119"/>
    </row>
    <row r="578" spans="9:27" x14ac:dyDescent="0.3">
      <c r="I578" s="72"/>
      <c r="K578" s="32">
        <v>564</v>
      </c>
      <c r="L578" s="119"/>
      <c r="M578" s="119"/>
      <c r="N578" s="119"/>
      <c r="O578" s="117"/>
      <c r="P578" s="117"/>
      <c r="Q578" s="117"/>
      <c r="R578" s="119"/>
      <c r="S578" s="120"/>
      <c r="T578" s="121"/>
      <c r="U578" s="120"/>
      <c r="V578" s="121"/>
      <c r="W578" s="122"/>
      <c r="X578" s="122"/>
      <c r="Y578" s="122"/>
      <c r="Z578" s="122"/>
      <c r="AA578" s="119"/>
    </row>
    <row r="579" spans="9:27" x14ac:dyDescent="0.3">
      <c r="I579" s="72"/>
      <c r="K579" s="32">
        <v>565</v>
      </c>
      <c r="L579" s="119"/>
      <c r="M579" s="119"/>
      <c r="N579" s="119"/>
      <c r="O579" s="117"/>
      <c r="P579" s="117"/>
      <c r="Q579" s="117"/>
      <c r="R579" s="119"/>
      <c r="S579" s="120"/>
      <c r="T579" s="121"/>
      <c r="U579" s="120"/>
      <c r="V579" s="121"/>
      <c r="W579" s="122"/>
      <c r="X579" s="122"/>
      <c r="Y579" s="122"/>
      <c r="Z579" s="122"/>
      <c r="AA579" s="119"/>
    </row>
    <row r="580" spans="9:27" x14ac:dyDescent="0.3">
      <c r="I580" s="72"/>
      <c r="K580" s="32">
        <v>566</v>
      </c>
      <c r="L580" s="119"/>
      <c r="M580" s="119"/>
      <c r="N580" s="119"/>
      <c r="O580" s="117"/>
      <c r="P580" s="117"/>
      <c r="Q580" s="117"/>
      <c r="R580" s="119"/>
      <c r="S580" s="120"/>
      <c r="T580" s="121"/>
      <c r="U580" s="120"/>
      <c r="V580" s="121"/>
      <c r="W580" s="122"/>
      <c r="X580" s="122"/>
      <c r="Y580" s="122"/>
      <c r="Z580" s="122"/>
      <c r="AA580" s="119"/>
    </row>
    <row r="581" spans="9:27" x14ac:dyDescent="0.3">
      <c r="I581" s="72"/>
      <c r="K581" s="32">
        <v>567</v>
      </c>
      <c r="L581" s="119"/>
      <c r="M581" s="119"/>
      <c r="N581" s="119"/>
      <c r="O581" s="117"/>
      <c r="P581" s="117"/>
      <c r="Q581" s="117"/>
      <c r="R581" s="119"/>
      <c r="S581" s="120"/>
      <c r="T581" s="121"/>
      <c r="U581" s="120"/>
      <c r="V581" s="121"/>
      <c r="W581" s="122"/>
      <c r="X581" s="122"/>
      <c r="Y581" s="122"/>
      <c r="Z581" s="122"/>
      <c r="AA581" s="119"/>
    </row>
    <row r="582" spans="9:27" x14ac:dyDescent="0.3">
      <c r="I582" s="72"/>
      <c r="K582" s="32">
        <v>568</v>
      </c>
      <c r="L582" s="119"/>
      <c r="M582" s="119"/>
      <c r="N582" s="119"/>
      <c r="O582" s="117"/>
      <c r="P582" s="117"/>
      <c r="Q582" s="117"/>
      <c r="R582" s="119"/>
      <c r="S582" s="120"/>
      <c r="T582" s="121"/>
      <c r="U582" s="120"/>
      <c r="V582" s="121"/>
      <c r="W582" s="122"/>
      <c r="X582" s="122"/>
      <c r="Y582" s="122"/>
      <c r="Z582" s="122"/>
      <c r="AA582" s="119"/>
    </row>
    <row r="583" spans="9:27" x14ac:dyDescent="0.3">
      <c r="I583" s="72"/>
      <c r="K583" s="32">
        <v>569</v>
      </c>
      <c r="L583" s="119"/>
      <c r="M583" s="119"/>
      <c r="N583" s="119"/>
      <c r="O583" s="117"/>
      <c r="P583" s="117"/>
      <c r="Q583" s="117"/>
      <c r="R583" s="119"/>
      <c r="S583" s="120"/>
      <c r="T583" s="121"/>
      <c r="U583" s="120"/>
      <c r="V583" s="121"/>
      <c r="W583" s="122"/>
      <c r="X583" s="122"/>
      <c r="Y583" s="122"/>
      <c r="Z583" s="122"/>
      <c r="AA583" s="119"/>
    </row>
    <row r="584" spans="9:27" x14ac:dyDescent="0.3">
      <c r="I584" s="72"/>
      <c r="K584" s="32">
        <v>570</v>
      </c>
      <c r="L584" s="119"/>
      <c r="M584" s="119"/>
      <c r="N584" s="119"/>
      <c r="O584" s="117"/>
      <c r="P584" s="117"/>
      <c r="Q584" s="117"/>
      <c r="R584" s="119"/>
      <c r="S584" s="120"/>
      <c r="T584" s="121"/>
      <c r="U584" s="120"/>
      <c r="V584" s="121"/>
      <c r="W584" s="122"/>
      <c r="X584" s="122"/>
      <c r="Y584" s="122"/>
      <c r="Z584" s="122"/>
      <c r="AA584" s="119"/>
    </row>
    <row r="585" spans="9:27" x14ac:dyDescent="0.3">
      <c r="I585" s="72"/>
      <c r="K585" s="32">
        <v>571</v>
      </c>
      <c r="L585" s="119"/>
      <c r="M585" s="119"/>
      <c r="N585" s="119"/>
      <c r="O585" s="117"/>
      <c r="P585" s="117"/>
      <c r="Q585" s="117"/>
      <c r="R585" s="119"/>
      <c r="S585" s="120"/>
      <c r="T585" s="121"/>
      <c r="U585" s="120"/>
      <c r="V585" s="121"/>
      <c r="W585" s="122"/>
      <c r="X585" s="122"/>
      <c r="Y585" s="122"/>
      <c r="Z585" s="122"/>
      <c r="AA585" s="119"/>
    </row>
    <row r="586" spans="9:27" x14ac:dyDescent="0.3">
      <c r="I586" s="72"/>
      <c r="K586" s="32">
        <v>572</v>
      </c>
      <c r="L586" s="119"/>
      <c r="M586" s="119"/>
      <c r="N586" s="119"/>
      <c r="O586" s="117"/>
      <c r="P586" s="117"/>
      <c r="Q586" s="117"/>
      <c r="R586" s="119"/>
      <c r="S586" s="120"/>
      <c r="T586" s="121"/>
      <c r="U586" s="120"/>
      <c r="V586" s="121"/>
      <c r="W586" s="122"/>
      <c r="X586" s="122"/>
      <c r="Y586" s="122"/>
      <c r="Z586" s="122"/>
      <c r="AA586" s="119"/>
    </row>
    <row r="587" spans="9:27" x14ac:dyDescent="0.3">
      <c r="I587" s="72"/>
      <c r="K587" s="32">
        <v>573</v>
      </c>
      <c r="L587" s="119"/>
      <c r="M587" s="119"/>
      <c r="N587" s="119"/>
      <c r="O587" s="117"/>
      <c r="P587" s="117"/>
      <c r="Q587" s="117"/>
      <c r="R587" s="119"/>
      <c r="S587" s="120"/>
      <c r="T587" s="121"/>
      <c r="U587" s="120"/>
      <c r="V587" s="121"/>
      <c r="W587" s="122"/>
      <c r="X587" s="122"/>
      <c r="Y587" s="122"/>
      <c r="Z587" s="122"/>
      <c r="AA587" s="119"/>
    </row>
    <row r="588" spans="9:27" x14ac:dyDescent="0.3">
      <c r="I588" s="72"/>
      <c r="K588" s="32">
        <v>574</v>
      </c>
      <c r="L588" s="119"/>
      <c r="M588" s="119"/>
      <c r="N588" s="119"/>
      <c r="O588" s="117"/>
      <c r="P588" s="117"/>
      <c r="Q588" s="117"/>
      <c r="R588" s="119"/>
      <c r="S588" s="120"/>
      <c r="T588" s="121"/>
      <c r="U588" s="120"/>
      <c r="V588" s="121"/>
      <c r="W588" s="122"/>
      <c r="X588" s="122"/>
      <c r="Y588" s="122"/>
      <c r="Z588" s="122"/>
      <c r="AA588" s="119"/>
    </row>
    <row r="589" spans="9:27" x14ac:dyDescent="0.3">
      <c r="I589" s="72"/>
      <c r="K589" s="32">
        <v>575</v>
      </c>
      <c r="L589" s="119"/>
      <c r="M589" s="119"/>
      <c r="N589" s="119"/>
      <c r="O589" s="117"/>
      <c r="P589" s="117"/>
      <c r="Q589" s="117"/>
      <c r="R589" s="119"/>
      <c r="S589" s="120"/>
      <c r="T589" s="121"/>
      <c r="U589" s="120"/>
      <c r="V589" s="121"/>
      <c r="W589" s="122"/>
      <c r="X589" s="122"/>
      <c r="Y589" s="122"/>
      <c r="Z589" s="122"/>
      <c r="AA589" s="119"/>
    </row>
    <row r="590" spans="9:27" x14ac:dyDescent="0.3">
      <c r="I590" s="72"/>
      <c r="K590" s="32">
        <v>576</v>
      </c>
      <c r="L590" s="119"/>
      <c r="M590" s="119"/>
      <c r="N590" s="119"/>
      <c r="O590" s="117"/>
      <c r="P590" s="117"/>
      <c r="Q590" s="117"/>
      <c r="R590" s="119"/>
      <c r="S590" s="120"/>
      <c r="T590" s="121"/>
      <c r="U590" s="120"/>
      <c r="V590" s="121"/>
      <c r="W590" s="122"/>
      <c r="X590" s="122"/>
      <c r="Y590" s="122"/>
      <c r="Z590" s="122"/>
      <c r="AA590" s="119"/>
    </row>
    <row r="591" spans="9:27" x14ac:dyDescent="0.3">
      <c r="I591" s="72"/>
      <c r="K591" s="32">
        <v>577</v>
      </c>
      <c r="L591" s="119"/>
      <c r="M591" s="119"/>
      <c r="N591" s="119"/>
      <c r="O591" s="117"/>
      <c r="P591" s="117"/>
      <c r="Q591" s="117"/>
      <c r="R591" s="119"/>
      <c r="S591" s="120"/>
      <c r="T591" s="121"/>
      <c r="U591" s="120"/>
      <c r="V591" s="121"/>
      <c r="W591" s="122"/>
      <c r="X591" s="122"/>
      <c r="Y591" s="122"/>
      <c r="Z591" s="122"/>
      <c r="AA591" s="119"/>
    </row>
    <row r="592" spans="9:27" x14ac:dyDescent="0.3">
      <c r="I592" s="72"/>
      <c r="K592" s="32">
        <v>578</v>
      </c>
      <c r="L592" s="119"/>
      <c r="M592" s="119"/>
      <c r="N592" s="119"/>
      <c r="O592" s="117"/>
      <c r="P592" s="117"/>
      <c r="Q592" s="117"/>
      <c r="R592" s="119"/>
      <c r="S592" s="120"/>
      <c r="T592" s="121"/>
      <c r="U592" s="120"/>
      <c r="V592" s="121"/>
      <c r="W592" s="122"/>
      <c r="X592" s="122"/>
      <c r="Y592" s="122"/>
      <c r="Z592" s="122"/>
      <c r="AA592" s="119"/>
    </row>
    <row r="593" spans="9:27" x14ac:dyDescent="0.3">
      <c r="I593" s="72"/>
      <c r="K593" s="32">
        <v>579</v>
      </c>
      <c r="L593" s="119"/>
      <c r="M593" s="119"/>
      <c r="N593" s="119"/>
      <c r="O593" s="117"/>
      <c r="P593" s="117"/>
      <c r="Q593" s="117"/>
      <c r="R593" s="119"/>
      <c r="S593" s="120"/>
      <c r="T593" s="121"/>
      <c r="U593" s="120"/>
      <c r="V593" s="121"/>
      <c r="W593" s="122"/>
      <c r="X593" s="122"/>
      <c r="Y593" s="122"/>
      <c r="Z593" s="122"/>
      <c r="AA593" s="119"/>
    </row>
    <row r="594" spans="9:27" x14ac:dyDescent="0.3">
      <c r="I594" s="72"/>
      <c r="K594" s="32">
        <v>580</v>
      </c>
      <c r="L594" s="119"/>
      <c r="M594" s="119"/>
      <c r="N594" s="119"/>
      <c r="O594" s="117"/>
      <c r="P594" s="117"/>
      <c r="Q594" s="117"/>
      <c r="R594" s="119"/>
      <c r="S594" s="120"/>
      <c r="T594" s="121"/>
      <c r="U594" s="120"/>
      <c r="V594" s="121"/>
      <c r="W594" s="122"/>
      <c r="X594" s="122"/>
      <c r="Y594" s="122"/>
      <c r="Z594" s="122"/>
      <c r="AA594" s="119"/>
    </row>
    <row r="595" spans="9:27" x14ac:dyDescent="0.3">
      <c r="I595" s="72"/>
      <c r="K595" s="32">
        <v>581</v>
      </c>
      <c r="L595" s="119"/>
      <c r="M595" s="119"/>
      <c r="N595" s="119"/>
      <c r="O595" s="117"/>
      <c r="P595" s="117"/>
      <c r="Q595" s="117"/>
      <c r="R595" s="119"/>
      <c r="S595" s="120"/>
      <c r="T595" s="121"/>
      <c r="U595" s="120"/>
      <c r="V595" s="121"/>
      <c r="W595" s="122"/>
      <c r="X595" s="122"/>
      <c r="Y595" s="122"/>
      <c r="Z595" s="122"/>
      <c r="AA595" s="119"/>
    </row>
    <row r="596" spans="9:27" x14ac:dyDescent="0.3">
      <c r="I596" s="72"/>
      <c r="K596" s="32">
        <v>582</v>
      </c>
      <c r="L596" s="119"/>
      <c r="M596" s="119"/>
      <c r="N596" s="119"/>
      <c r="O596" s="117"/>
      <c r="P596" s="117"/>
      <c r="Q596" s="117"/>
      <c r="R596" s="119"/>
      <c r="S596" s="120"/>
      <c r="T596" s="121"/>
      <c r="U596" s="120"/>
      <c r="V596" s="121"/>
      <c r="W596" s="122"/>
      <c r="X596" s="122"/>
      <c r="Y596" s="122"/>
      <c r="Z596" s="122"/>
      <c r="AA596" s="119"/>
    </row>
    <row r="597" spans="9:27" x14ac:dyDescent="0.3">
      <c r="I597" s="72"/>
      <c r="K597" s="32">
        <v>583</v>
      </c>
      <c r="L597" s="119"/>
      <c r="M597" s="119"/>
      <c r="N597" s="119"/>
      <c r="O597" s="117"/>
      <c r="P597" s="117"/>
      <c r="Q597" s="117"/>
      <c r="R597" s="119"/>
      <c r="S597" s="120"/>
      <c r="T597" s="121"/>
      <c r="U597" s="120"/>
      <c r="V597" s="121"/>
      <c r="W597" s="122"/>
      <c r="X597" s="122"/>
      <c r="Y597" s="122"/>
      <c r="Z597" s="122"/>
      <c r="AA597" s="119"/>
    </row>
    <row r="598" spans="9:27" x14ac:dyDescent="0.3">
      <c r="I598" s="72"/>
      <c r="K598" s="32">
        <v>584</v>
      </c>
      <c r="L598" s="119"/>
      <c r="M598" s="119"/>
      <c r="N598" s="119"/>
      <c r="O598" s="117"/>
      <c r="P598" s="117"/>
      <c r="Q598" s="117"/>
      <c r="R598" s="119"/>
      <c r="S598" s="120"/>
      <c r="T598" s="121"/>
      <c r="U598" s="120"/>
      <c r="V598" s="121"/>
      <c r="W598" s="122"/>
      <c r="X598" s="122"/>
      <c r="Y598" s="122"/>
      <c r="Z598" s="122"/>
      <c r="AA598" s="119"/>
    </row>
    <row r="599" spans="9:27" x14ac:dyDescent="0.3">
      <c r="I599" s="72"/>
      <c r="K599" s="32">
        <v>585</v>
      </c>
      <c r="L599" s="119"/>
      <c r="M599" s="119"/>
      <c r="N599" s="119"/>
      <c r="O599" s="117"/>
      <c r="P599" s="117"/>
      <c r="Q599" s="117"/>
      <c r="R599" s="119"/>
      <c r="S599" s="120"/>
      <c r="T599" s="121"/>
      <c r="U599" s="120"/>
      <c r="V599" s="121"/>
      <c r="W599" s="122"/>
      <c r="X599" s="122"/>
      <c r="Y599" s="122"/>
      <c r="Z599" s="122"/>
      <c r="AA599" s="119"/>
    </row>
    <row r="600" spans="9:27" x14ac:dyDescent="0.3">
      <c r="I600" s="72"/>
      <c r="K600" s="32">
        <v>586</v>
      </c>
      <c r="L600" s="119"/>
      <c r="M600" s="119"/>
      <c r="N600" s="119"/>
      <c r="O600" s="117"/>
      <c r="P600" s="117"/>
      <c r="Q600" s="117"/>
      <c r="R600" s="119"/>
      <c r="S600" s="120"/>
      <c r="T600" s="121"/>
      <c r="U600" s="120"/>
      <c r="V600" s="121"/>
      <c r="W600" s="122"/>
      <c r="X600" s="122"/>
      <c r="Y600" s="122"/>
      <c r="Z600" s="122"/>
      <c r="AA600" s="119"/>
    </row>
    <row r="601" spans="9:27" x14ac:dyDescent="0.3">
      <c r="I601" s="72"/>
      <c r="K601" s="32">
        <v>587</v>
      </c>
      <c r="L601" s="119"/>
      <c r="M601" s="119"/>
      <c r="N601" s="119"/>
      <c r="O601" s="117"/>
      <c r="P601" s="117"/>
      <c r="Q601" s="117"/>
      <c r="R601" s="119"/>
      <c r="S601" s="120"/>
      <c r="T601" s="121"/>
      <c r="U601" s="120"/>
      <c r="V601" s="121"/>
      <c r="W601" s="122"/>
      <c r="X601" s="122"/>
      <c r="Y601" s="122"/>
      <c r="Z601" s="122"/>
      <c r="AA601" s="119"/>
    </row>
    <row r="602" spans="9:27" x14ac:dyDescent="0.3">
      <c r="I602" s="72"/>
      <c r="K602" s="32">
        <v>588</v>
      </c>
      <c r="L602" s="119"/>
      <c r="M602" s="119"/>
      <c r="N602" s="119"/>
      <c r="O602" s="117"/>
      <c r="P602" s="117"/>
      <c r="Q602" s="117"/>
      <c r="R602" s="119"/>
      <c r="S602" s="120"/>
      <c r="T602" s="121"/>
      <c r="U602" s="120"/>
      <c r="V602" s="121"/>
      <c r="W602" s="122"/>
      <c r="X602" s="122"/>
      <c r="Y602" s="122"/>
      <c r="Z602" s="122"/>
      <c r="AA602" s="119"/>
    </row>
    <row r="603" spans="9:27" x14ac:dyDescent="0.3">
      <c r="I603" s="72"/>
      <c r="K603" s="32">
        <v>589</v>
      </c>
      <c r="L603" s="119"/>
      <c r="M603" s="119"/>
      <c r="N603" s="119"/>
      <c r="O603" s="117"/>
      <c r="P603" s="117"/>
      <c r="Q603" s="117"/>
      <c r="R603" s="119"/>
      <c r="S603" s="120"/>
      <c r="T603" s="121"/>
      <c r="U603" s="120"/>
      <c r="V603" s="121"/>
      <c r="W603" s="122"/>
      <c r="X603" s="122"/>
      <c r="Y603" s="122"/>
      <c r="Z603" s="122"/>
      <c r="AA603" s="119"/>
    </row>
    <row r="604" spans="9:27" x14ac:dyDescent="0.3">
      <c r="I604" s="72"/>
      <c r="K604" s="32">
        <v>590</v>
      </c>
      <c r="L604" s="119"/>
      <c r="M604" s="119"/>
      <c r="N604" s="119"/>
      <c r="O604" s="117"/>
      <c r="P604" s="117"/>
      <c r="Q604" s="117"/>
      <c r="R604" s="119"/>
      <c r="S604" s="120"/>
      <c r="T604" s="121"/>
      <c r="U604" s="120"/>
      <c r="V604" s="121"/>
      <c r="W604" s="122"/>
      <c r="X604" s="122"/>
      <c r="Y604" s="122"/>
      <c r="Z604" s="122"/>
      <c r="AA604" s="119"/>
    </row>
    <row r="605" spans="9:27" x14ac:dyDescent="0.3">
      <c r="I605" s="72"/>
      <c r="K605" s="32">
        <v>591</v>
      </c>
      <c r="L605" s="119"/>
      <c r="M605" s="119"/>
      <c r="N605" s="119"/>
      <c r="O605" s="117"/>
      <c r="P605" s="117"/>
      <c r="Q605" s="117"/>
      <c r="R605" s="119"/>
      <c r="S605" s="120"/>
      <c r="T605" s="121"/>
      <c r="U605" s="120"/>
      <c r="V605" s="121"/>
      <c r="W605" s="122"/>
      <c r="X605" s="122"/>
      <c r="Y605" s="122"/>
      <c r="Z605" s="122"/>
      <c r="AA605" s="119"/>
    </row>
    <row r="606" spans="9:27" x14ac:dyDescent="0.3">
      <c r="I606" s="72"/>
      <c r="K606" s="32">
        <v>592</v>
      </c>
      <c r="L606" s="119"/>
      <c r="M606" s="119"/>
      <c r="N606" s="119"/>
      <c r="O606" s="117"/>
      <c r="P606" s="117"/>
      <c r="Q606" s="117"/>
      <c r="R606" s="119"/>
      <c r="S606" s="120"/>
      <c r="T606" s="121"/>
      <c r="U606" s="120"/>
      <c r="V606" s="121"/>
      <c r="W606" s="122"/>
      <c r="X606" s="122"/>
      <c r="Y606" s="122"/>
      <c r="Z606" s="122"/>
      <c r="AA606" s="119"/>
    </row>
    <row r="607" spans="9:27" x14ac:dyDescent="0.3">
      <c r="I607" s="72"/>
      <c r="K607" s="32">
        <v>593</v>
      </c>
      <c r="L607" s="119"/>
      <c r="M607" s="119"/>
      <c r="N607" s="119"/>
      <c r="O607" s="117"/>
      <c r="P607" s="117"/>
      <c r="Q607" s="117"/>
      <c r="R607" s="119"/>
      <c r="S607" s="120"/>
      <c r="T607" s="121"/>
      <c r="U607" s="120"/>
      <c r="V607" s="121"/>
      <c r="W607" s="122"/>
      <c r="X607" s="122"/>
      <c r="Y607" s="122"/>
      <c r="Z607" s="122"/>
      <c r="AA607" s="119"/>
    </row>
    <row r="608" spans="9:27" x14ac:dyDescent="0.3">
      <c r="I608" s="72"/>
      <c r="K608" s="32">
        <v>594</v>
      </c>
      <c r="L608" s="119"/>
      <c r="M608" s="119"/>
      <c r="N608" s="119"/>
      <c r="O608" s="117"/>
      <c r="P608" s="117"/>
      <c r="Q608" s="117"/>
      <c r="R608" s="119"/>
      <c r="S608" s="120"/>
      <c r="T608" s="121"/>
      <c r="U608" s="120"/>
      <c r="V608" s="121"/>
      <c r="W608" s="122"/>
      <c r="X608" s="122"/>
      <c r="Y608" s="122"/>
      <c r="Z608" s="122"/>
      <c r="AA608" s="119"/>
    </row>
    <row r="609" spans="9:27" x14ac:dyDescent="0.3">
      <c r="I609" s="72"/>
      <c r="K609" s="32">
        <v>595</v>
      </c>
      <c r="L609" s="119"/>
      <c r="M609" s="119"/>
      <c r="N609" s="119"/>
      <c r="O609" s="117"/>
      <c r="P609" s="117"/>
      <c r="Q609" s="117"/>
      <c r="R609" s="119"/>
      <c r="S609" s="120"/>
      <c r="T609" s="121"/>
      <c r="U609" s="120"/>
      <c r="V609" s="121"/>
      <c r="W609" s="122"/>
      <c r="X609" s="122"/>
      <c r="Y609" s="122"/>
      <c r="Z609" s="122"/>
      <c r="AA609" s="119"/>
    </row>
    <row r="610" spans="9:27" x14ac:dyDescent="0.3">
      <c r="I610" s="72"/>
      <c r="K610" s="32">
        <v>596</v>
      </c>
      <c r="L610" s="119"/>
      <c r="M610" s="119"/>
      <c r="N610" s="119"/>
      <c r="O610" s="117"/>
      <c r="P610" s="117"/>
      <c r="Q610" s="117"/>
      <c r="R610" s="119"/>
      <c r="S610" s="120"/>
      <c r="T610" s="121"/>
      <c r="U610" s="120"/>
      <c r="V610" s="121"/>
      <c r="W610" s="122"/>
      <c r="X610" s="122"/>
      <c r="Y610" s="122"/>
      <c r="Z610" s="122"/>
      <c r="AA610" s="119"/>
    </row>
    <row r="611" spans="9:27" x14ac:dyDescent="0.3">
      <c r="I611" s="72"/>
      <c r="K611" s="32">
        <v>597</v>
      </c>
      <c r="L611" s="119"/>
      <c r="M611" s="119"/>
      <c r="N611" s="119"/>
      <c r="O611" s="117"/>
      <c r="P611" s="117"/>
      <c r="Q611" s="117"/>
      <c r="R611" s="119"/>
      <c r="S611" s="120"/>
      <c r="T611" s="121"/>
      <c r="U611" s="120"/>
      <c r="V611" s="121"/>
      <c r="W611" s="122"/>
      <c r="X611" s="122"/>
      <c r="Y611" s="122"/>
      <c r="Z611" s="122"/>
      <c r="AA611" s="119"/>
    </row>
    <row r="612" spans="9:27" x14ac:dyDescent="0.3">
      <c r="I612" s="72"/>
      <c r="K612" s="32">
        <v>598</v>
      </c>
      <c r="L612" s="119"/>
      <c r="M612" s="119"/>
      <c r="N612" s="119"/>
      <c r="O612" s="117"/>
      <c r="P612" s="117"/>
      <c r="Q612" s="117"/>
      <c r="R612" s="119"/>
      <c r="S612" s="120"/>
      <c r="T612" s="121"/>
      <c r="U612" s="120"/>
      <c r="V612" s="121"/>
      <c r="W612" s="122"/>
      <c r="X612" s="122"/>
      <c r="Y612" s="122"/>
      <c r="Z612" s="122"/>
      <c r="AA612" s="119"/>
    </row>
    <row r="613" spans="9:27" x14ac:dyDescent="0.3">
      <c r="I613" s="72"/>
      <c r="K613" s="32">
        <v>599</v>
      </c>
      <c r="L613" s="119"/>
      <c r="M613" s="119"/>
      <c r="N613" s="119"/>
      <c r="O613" s="117"/>
      <c r="P613" s="117"/>
      <c r="Q613" s="117"/>
      <c r="R613" s="119"/>
      <c r="S613" s="120"/>
      <c r="T613" s="121"/>
      <c r="U613" s="120"/>
      <c r="V613" s="121"/>
      <c r="W613" s="122"/>
      <c r="X613" s="122"/>
      <c r="Y613" s="122"/>
      <c r="Z613" s="122"/>
      <c r="AA613" s="119"/>
    </row>
    <row r="614" spans="9:27" x14ac:dyDescent="0.3">
      <c r="I614" s="72"/>
      <c r="K614" s="32">
        <v>600</v>
      </c>
      <c r="L614" s="119"/>
      <c r="M614" s="119"/>
      <c r="N614" s="119"/>
      <c r="O614" s="117"/>
      <c r="P614" s="117"/>
      <c r="Q614" s="117"/>
      <c r="R614" s="119"/>
      <c r="S614" s="120"/>
      <c r="T614" s="121"/>
      <c r="U614" s="120"/>
      <c r="V614" s="121"/>
      <c r="W614" s="122"/>
      <c r="X614" s="122"/>
      <c r="Y614" s="122"/>
      <c r="Z614" s="122"/>
      <c r="AA614" s="119"/>
    </row>
    <row r="615" spans="9:27" x14ac:dyDescent="0.3">
      <c r="I615" s="72"/>
      <c r="K615" s="32">
        <v>601</v>
      </c>
      <c r="L615" s="119"/>
      <c r="M615" s="119"/>
      <c r="N615" s="119"/>
      <c r="O615" s="117"/>
      <c r="P615" s="117"/>
      <c r="Q615" s="117"/>
      <c r="R615" s="119"/>
      <c r="S615" s="120"/>
      <c r="T615" s="121"/>
      <c r="U615" s="120"/>
      <c r="V615" s="121"/>
      <c r="W615" s="122"/>
      <c r="X615" s="122"/>
      <c r="Y615" s="122"/>
      <c r="Z615" s="122"/>
      <c r="AA615" s="119"/>
    </row>
    <row r="616" spans="9:27" x14ac:dyDescent="0.3">
      <c r="I616" s="72"/>
      <c r="K616" s="32">
        <v>602</v>
      </c>
      <c r="L616" s="119"/>
      <c r="M616" s="119"/>
      <c r="N616" s="119"/>
      <c r="O616" s="117"/>
      <c r="P616" s="117"/>
      <c r="Q616" s="117"/>
      <c r="R616" s="119"/>
      <c r="S616" s="120"/>
      <c r="T616" s="121"/>
      <c r="U616" s="120"/>
      <c r="V616" s="121"/>
      <c r="W616" s="122"/>
      <c r="X616" s="122"/>
      <c r="Y616" s="122"/>
      <c r="Z616" s="122"/>
      <c r="AA616" s="119"/>
    </row>
    <row r="617" spans="9:27" x14ac:dyDescent="0.3">
      <c r="I617" s="72"/>
      <c r="K617" s="32">
        <v>603</v>
      </c>
      <c r="L617" s="119"/>
      <c r="M617" s="119"/>
      <c r="N617" s="119"/>
      <c r="O617" s="117"/>
      <c r="P617" s="117"/>
      <c r="Q617" s="117"/>
      <c r="R617" s="119"/>
      <c r="S617" s="120"/>
      <c r="T617" s="121"/>
      <c r="U617" s="120"/>
      <c r="V617" s="121"/>
      <c r="W617" s="122"/>
      <c r="X617" s="122"/>
      <c r="Y617" s="122"/>
      <c r="Z617" s="122"/>
      <c r="AA617" s="119"/>
    </row>
    <row r="618" spans="9:27" x14ac:dyDescent="0.3">
      <c r="I618" s="72"/>
      <c r="K618" s="32">
        <v>604</v>
      </c>
      <c r="L618" s="119"/>
      <c r="M618" s="119"/>
      <c r="N618" s="119"/>
      <c r="O618" s="117"/>
      <c r="P618" s="117"/>
      <c r="Q618" s="117"/>
      <c r="R618" s="119"/>
      <c r="S618" s="120"/>
      <c r="T618" s="121"/>
      <c r="U618" s="120"/>
      <c r="V618" s="121"/>
      <c r="W618" s="122"/>
      <c r="X618" s="122"/>
      <c r="Y618" s="122"/>
      <c r="Z618" s="122"/>
      <c r="AA618" s="119"/>
    </row>
    <row r="619" spans="9:27" x14ac:dyDescent="0.3">
      <c r="I619" s="72"/>
      <c r="K619" s="32">
        <v>605</v>
      </c>
      <c r="L619" s="119"/>
      <c r="M619" s="119"/>
      <c r="N619" s="119"/>
      <c r="O619" s="117"/>
      <c r="P619" s="117"/>
      <c r="Q619" s="117"/>
      <c r="R619" s="119"/>
      <c r="S619" s="120"/>
      <c r="T619" s="121"/>
      <c r="U619" s="120"/>
      <c r="V619" s="121"/>
      <c r="W619" s="122"/>
      <c r="X619" s="122"/>
      <c r="Y619" s="122"/>
      <c r="Z619" s="122"/>
      <c r="AA619" s="119"/>
    </row>
    <row r="620" spans="9:27" x14ac:dyDescent="0.3">
      <c r="I620" s="72"/>
      <c r="K620" s="32">
        <v>606</v>
      </c>
      <c r="L620" s="119"/>
      <c r="M620" s="119"/>
      <c r="N620" s="119"/>
      <c r="O620" s="117"/>
      <c r="P620" s="117"/>
      <c r="Q620" s="117"/>
      <c r="R620" s="119"/>
      <c r="S620" s="120"/>
      <c r="T620" s="121"/>
      <c r="U620" s="120"/>
      <c r="V620" s="121"/>
      <c r="W620" s="122"/>
      <c r="X620" s="122"/>
      <c r="Y620" s="122"/>
      <c r="Z620" s="122"/>
      <c r="AA620" s="119"/>
    </row>
    <row r="621" spans="9:27" x14ac:dyDescent="0.3">
      <c r="I621" s="72"/>
      <c r="K621" s="32">
        <v>607</v>
      </c>
      <c r="L621" s="119"/>
      <c r="M621" s="119"/>
      <c r="N621" s="119"/>
      <c r="O621" s="117"/>
      <c r="P621" s="117"/>
      <c r="Q621" s="117"/>
      <c r="R621" s="119"/>
      <c r="S621" s="120"/>
      <c r="T621" s="121"/>
      <c r="U621" s="120"/>
      <c r="V621" s="121"/>
      <c r="W621" s="122"/>
      <c r="X621" s="122"/>
      <c r="Y621" s="122"/>
      <c r="Z621" s="122"/>
      <c r="AA621" s="119"/>
    </row>
    <row r="622" spans="9:27" x14ac:dyDescent="0.3">
      <c r="I622" s="72"/>
      <c r="K622" s="32">
        <v>608</v>
      </c>
      <c r="L622" s="119"/>
      <c r="M622" s="119"/>
      <c r="N622" s="119"/>
      <c r="O622" s="117"/>
      <c r="P622" s="117"/>
      <c r="Q622" s="117"/>
      <c r="R622" s="119"/>
      <c r="S622" s="120"/>
      <c r="T622" s="121"/>
      <c r="U622" s="120"/>
      <c r="V622" s="121"/>
      <c r="W622" s="122"/>
      <c r="X622" s="122"/>
      <c r="Y622" s="122"/>
      <c r="Z622" s="122"/>
      <c r="AA622" s="119"/>
    </row>
    <row r="623" spans="9:27" x14ac:dyDescent="0.3">
      <c r="I623" s="72"/>
      <c r="K623" s="32">
        <v>609</v>
      </c>
      <c r="L623" s="119"/>
      <c r="M623" s="119"/>
      <c r="N623" s="119"/>
      <c r="O623" s="117"/>
      <c r="P623" s="117"/>
      <c r="Q623" s="117"/>
      <c r="R623" s="119"/>
      <c r="S623" s="120"/>
      <c r="T623" s="121"/>
      <c r="U623" s="120"/>
      <c r="V623" s="121"/>
      <c r="W623" s="122"/>
      <c r="X623" s="122"/>
      <c r="Y623" s="122"/>
      <c r="Z623" s="122"/>
      <c r="AA623" s="119"/>
    </row>
    <row r="624" spans="9:27" x14ac:dyDescent="0.3">
      <c r="I624" s="72"/>
      <c r="K624" s="32">
        <v>610</v>
      </c>
      <c r="L624" s="119"/>
      <c r="M624" s="119"/>
      <c r="N624" s="119"/>
      <c r="O624" s="117"/>
      <c r="P624" s="117"/>
      <c r="Q624" s="117"/>
      <c r="R624" s="119"/>
      <c r="S624" s="120"/>
      <c r="T624" s="121"/>
      <c r="U624" s="120"/>
      <c r="V624" s="121"/>
      <c r="W624" s="122"/>
      <c r="X624" s="122"/>
      <c r="Y624" s="122"/>
      <c r="Z624" s="122"/>
      <c r="AA624" s="119"/>
    </row>
    <row r="625" spans="9:27" x14ac:dyDescent="0.3">
      <c r="I625" s="72"/>
      <c r="K625" s="32">
        <v>611</v>
      </c>
      <c r="L625" s="119"/>
      <c r="M625" s="119"/>
      <c r="N625" s="119"/>
      <c r="O625" s="117"/>
      <c r="P625" s="117"/>
      <c r="Q625" s="117"/>
      <c r="R625" s="119"/>
      <c r="S625" s="120"/>
      <c r="T625" s="121"/>
      <c r="U625" s="120"/>
      <c r="V625" s="121"/>
      <c r="W625" s="122"/>
      <c r="X625" s="122"/>
      <c r="Y625" s="122"/>
      <c r="Z625" s="122"/>
      <c r="AA625" s="119"/>
    </row>
    <row r="626" spans="9:27" x14ac:dyDescent="0.3">
      <c r="I626" s="72"/>
      <c r="K626" s="32">
        <v>612</v>
      </c>
      <c r="L626" s="119"/>
      <c r="M626" s="119"/>
      <c r="N626" s="119"/>
      <c r="O626" s="117"/>
      <c r="P626" s="117"/>
      <c r="Q626" s="117"/>
      <c r="R626" s="119"/>
      <c r="S626" s="120"/>
      <c r="T626" s="121"/>
      <c r="U626" s="120"/>
      <c r="V626" s="121"/>
      <c r="W626" s="122"/>
      <c r="X626" s="122"/>
      <c r="Y626" s="122"/>
      <c r="Z626" s="122"/>
      <c r="AA626" s="119"/>
    </row>
    <row r="627" spans="9:27" x14ac:dyDescent="0.3">
      <c r="I627" s="72"/>
      <c r="K627" s="32">
        <v>613</v>
      </c>
      <c r="L627" s="119"/>
      <c r="M627" s="119"/>
      <c r="N627" s="119"/>
      <c r="O627" s="117"/>
      <c r="P627" s="117"/>
      <c r="Q627" s="117"/>
      <c r="R627" s="119"/>
      <c r="S627" s="120"/>
      <c r="T627" s="121"/>
      <c r="U627" s="120"/>
      <c r="V627" s="121"/>
      <c r="W627" s="122"/>
      <c r="X627" s="122"/>
      <c r="Y627" s="122"/>
      <c r="Z627" s="122"/>
      <c r="AA627" s="119"/>
    </row>
    <row r="628" spans="9:27" x14ac:dyDescent="0.3">
      <c r="I628" s="72"/>
      <c r="K628" s="32">
        <v>614</v>
      </c>
      <c r="L628" s="119"/>
      <c r="M628" s="119"/>
      <c r="N628" s="119"/>
      <c r="O628" s="117"/>
      <c r="P628" s="117"/>
      <c r="Q628" s="117"/>
      <c r="R628" s="119"/>
      <c r="S628" s="120"/>
      <c r="T628" s="121"/>
      <c r="U628" s="120"/>
      <c r="V628" s="121"/>
      <c r="W628" s="122"/>
      <c r="X628" s="122"/>
      <c r="Y628" s="122"/>
      <c r="Z628" s="122"/>
      <c r="AA628" s="119"/>
    </row>
    <row r="629" spans="9:27" x14ac:dyDescent="0.3">
      <c r="I629" s="72"/>
      <c r="K629" s="32">
        <v>615</v>
      </c>
      <c r="L629" s="119"/>
      <c r="M629" s="119"/>
      <c r="N629" s="119"/>
      <c r="O629" s="117"/>
      <c r="P629" s="117"/>
      <c r="Q629" s="117"/>
      <c r="R629" s="119"/>
      <c r="S629" s="120"/>
      <c r="T629" s="121"/>
      <c r="U629" s="120"/>
      <c r="V629" s="121"/>
      <c r="W629" s="122"/>
      <c r="X629" s="122"/>
      <c r="Y629" s="122"/>
      <c r="Z629" s="122"/>
      <c r="AA629" s="119"/>
    </row>
    <row r="630" spans="9:27" x14ac:dyDescent="0.3">
      <c r="I630" s="72"/>
      <c r="K630" s="32">
        <v>616</v>
      </c>
      <c r="L630" s="119"/>
      <c r="M630" s="119"/>
      <c r="N630" s="119"/>
      <c r="O630" s="117"/>
      <c r="P630" s="117"/>
      <c r="Q630" s="117"/>
      <c r="R630" s="119"/>
      <c r="S630" s="120"/>
      <c r="T630" s="121"/>
      <c r="U630" s="120"/>
      <c r="V630" s="121"/>
      <c r="W630" s="122"/>
      <c r="X630" s="122"/>
      <c r="Y630" s="122"/>
      <c r="Z630" s="122"/>
      <c r="AA630" s="119"/>
    </row>
    <row r="631" spans="9:27" x14ac:dyDescent="0.3">
      <c r="I631" s="72"/>
      <c r="K631" s="32">
        <v>617</v>
      </c>
      <c r="L631" s="119"/>
      <c r="M631" s="119"/>
      <c r="N631" s="119"/>
      <c r="O631" s="117"/>
      <c r="P631" s="117"/>
      <c r="Q631" s="117"/>
      <c r="R631" s="119"/>
      <c r="S631" s="120"/>
      <c r="T631" s="121"/>
      <c r="U631" s="120"/>
      <c r="V631" s="121"/>
      <c r="W631" s="122"/>
      <c r="X631" s="122"/>
      <c r="Y631" s="122"/>
      <c r="Z631" s="122"/>
      <c r="AA631" s="119"/>
    </row>
    <row r="632" spans="9:27" x14ac:dyDescent="0.3">
      <c r="I632" s="72"/>
      <c r="K632" s="32">
        <v>618</v>
      </c>
      <c r="L632" s="119"/>
      <c r="M632" s="119"/>
      <c r="N632" s="119"/>
      <c r="O632" s="117"/>
      <c r="P632" s="117"/>
      <c r="Q632" s="117"/>
      <c r="R632" s="119"/>
      <c r="S632" s="120"/>
      <c r="T632" s="121"/>
      <c r="U632" s="120"/>
      <c r="V632" s="121"/>
      <c r="W632" s="122"/>
      <c r="X632" s="122"/>
      <c r="Y632" s="122"/>
      <c r="Z632" s="122"/>
      <c r="AA632" s="119"/>
    </row>
    <row r="633" spans="9:27" x14ac:dyDescent="0.3">
      <c r="I633" s="72"/>
      <c r="K633" s="32">
        <v>619</v>
      </c>
      <c r="L633" s="119"/>
      <c r="M633" s="119"/>
      <c r="N633" s="119"/>
      <c r="O633" s="117"/>
      <c r="P633" s="117"/>
      <c r="Q633" s="117"/>
      <c r="R633" s="119"/>
      <c r="S633" s="120"/>
      <c r="T633" s="121"/>
      <c r="U633" s="120"/>
      <c r="V633" s="121"/>
      <c r="W633" s="122"/>
      <c r="X633" s="122"/>
      <c r="Y633" s="122"/>
      <c r="Z633" s="122"/>
      <c r="AA633" s="119"/>
    </row>
    <row r="634" spans="9:27" x14ac:dyDescent="0.3">
      <c r="I634" s="72"/>
      <c r="K634" s="32">
        <v>620</v>
      </c>
      <c r="L634" s="119"/>
      <c r="M634" s="119"/>
      <c r="N634" s="119"/>
      <c r="O634" s="117"/>
      <c r="P634" s="117"/>
      <c r="Q634" s="117"/>
      <c r="R634" s="119"/>
      <c r="S634" s="120"/>
      <c r="T634" s="121"/>
      <c r="U634" s="120"/>
      <c r="V634" s="121"/>
      <c r="W634" s="122"/>
      <c r="X634" s="122"/>
      <c r="Y634" s="122"/>
      <c r="Z634" s="122"/>
      <c r="AA634" s="119"/>
    </row>
    <row r="635" spans="9:27" x14ac:dyDescent="0.3">
      <c r="I635" s="72"/>
      <c r="K635" s="32">
        <v>621</v>
      </c>
      <c r="L635" s="119"/>
      <c r="M635" s="119"/>
      <c r="N635" s="119"/>
      <c r="O635" s="117"/>
      <c r="P635" s="117"/>
      <c r="Q635" s="117"/>
      <c r="R635" s="119"/>
      <c r="S635" s="120"/>
      <c r="T635" s="121"/>
      <c r="U635" s="120"/>
      <c r="V635" s="121"/>
      <c r="W635" s="122"/>
      <c r="X635" s="122"/>
      <c r="Y635" s="122"/>
      <c r="Z635" s="122"/>
      <c r="AA635" s="119"/>
    </row>
    <row r="636" spans="9:27" x14ac:dyDescent="0.3">
      <c r="I636" s="72"/>
      <c r="K636" s="32">
        <v>622</v>
      </c>
      <c r="L636" s="119"/>
      <c r="M636" s="119"/>
      <c r="N636" s="119"/>
      <c r="O636" s="117"/>
      <c r="P636" s="117"/>
      <c r="Q636" s="117"/>
      <c r="R636" s="119"/>
      <c r="S636" s="120"/>
      <c r="T636" s="121"/>
      <c r="U636" s="120"/>
      <c r="V636" s="121"/>
      <c r="W636" s="122"/>
      <c r="X636" s="122"/>
      <c r="Y636" s="122"/>
      <c r="Z636" s="122"/>
      <c r="AA636" s="119"/>
    </row>
    <row r="637" spans="9:27" x14ac:dyDescent="0.3">
      <c r="I637" s="72"/>
      <c r="K637" s="32">
        <v>623</v>
      </c>
      <c r="L637" s="119"/>
      <c r="M637" s="119"/>
      <c r="N637" s="119"/>
      <c r="O637" s="117"/>
      <c r="P637" s="117"/>
      <c r="Q637" s="117"/>
      <c r="R637" s="119"/>
      <c r="S637" s="120"/>
      <c r="T637" s="121"/>
      <c r="U637" s="120"/>
      <c r="V637" s="121"/>
      <c r="W637" s="122"/>
      <c r="X637" s="122"/>
      <c r="Y637" s="122"/>
      <c r="Z637" s="122"/>
      <c r="AA637" s="119"/>
    </row>
    <row r="638" spans="9:27" x14ac:dyDescent="0.3">
      <c r="I638" s="72"/>
      <c r="K638" s="32">
        <v>624</v>
      </c>
      <c r="L638" s="119"/>
      <c r="M638" s="119"/>
      <c r="N638" s="119"/>
      <c r="O638" s="117"/>
      <c r="P638" s="117"/>
      <c r="Q638" s="117"/>
      <c r="R638" s="119"/>
      <c r="S638" s="120"/>
      <c r="T638" s="121"/>
      <c r="U638" s="120"/>
      <c r="V638" s="121"/>
      <c r="W638" s="122"/>
      <c r="X638" s="122"/>
      <c r="Y638" s="122"/>
      <c r="Z638" s="122"/>
      <c r="AA638" s="119"/>
    </row>
    <row r="639" spans="9:27" x14ac:dyDescent="0.3">
      <c r="I639" s="72"/>
      <c r="K639" s="32">
        <v>625</v>
      </c>
      <c r="L639" s="119"/>
      <c r="M639" s="119"/>
      <c r="N639" s="119"/>
      <c r="O639" s="117"/>
      <c r="P639" s="117"/>
      <c r="Q639" s="117"/>
      <c r="R639" s="119"/>
      <c r="S639" s="120"/>
      <c r="T639" s="121"/>
      <c r="U639" s="120"/>
      <c r="V639" s="121"/>
      <c r="W639" s="122"/>
      <c r="X639" s="122"/>
      <c r="Y639" s="122"/>
      <c r="Z639" s="122"/>
      <c r="AA639" s="119"/>
    </row>
    <row r="640" spans="9:27" x14ac:dyDescent="0.3">
      <c r="I640" s="72"/>
      <c r="K640" s="32">
        <v>626</v>
      </c>
      <c r="L640" s="119"/>
      <c r="M640" s="119"/>
      <c r="N640" s="119"/>
      <c r="O640" s="117"/>
      <c r="P640" s="117"/>
      <c r="Q640" s="117"/>
      <c r="R640" s="119"/>
      <c r="S640" s="120"/>
      <c r="T640" s="121"/>
      <c r="U640" s="120"/>
      <c r="V640" s="121"/>
      <c r="W640" s="122"/>
      <c r="X640" s="122"/>
      <c r="Y640" s="122"/>
      <c r="Z640" s="122"/>
      <c r="AA640" s="119"/>
    </row>
    <row r="641" spans="9:27" x14ac:dyDescent="0.3">
      <c r="I641" s="72"/>
      <c r="K641" s="32">
        <v>627</v>
      </c>
      <c r="L641" s="119"/>
      <c r="M641" s="119"/>
      <c r="N641" s="119"/>
      <c r="O641" s="117"/>
      <c r="P641" s="117"/>
      <c r="Q641" s="117"/>
      <c r="R641" s="119"/>
      <c r="S641" s="120"/>
      <c r="T641" s="121"/>
      <c r="U641" s="120"/>
      <c r="V641" s="121"/>
      <c r="W641" s="122"/>
      <c r="X641" s="122"/>
      <c r="Y641" s="122"/>
      <c r="Z641" s="122"/>
      <c r="AA641" s="119"/>
    </row>
    <row r="642" spans="9:27" x14ac:dyDescent="0.3">
      <c r="I642" s="72"/>
      <c r="K642" s="32">
        <v>628</v>
      </c>
      <c r="L642" s="119"/>
      <c r="M642" s="119"/>
      <c r="N642" s="119"/>
      <c r="O642" s="117"/>
      <c r="P642" s="117"/>
      <c r="Q642" s="117"/>
      <c r="R642" s="119"/>
      <c r="S642" s="120"/>
      <c r="T642" s="121"/>
      <c r="U642" s="120"/>
      <c r="V642" s="121"/>
      <c r="W642" s="122"/>
      <c r="X642" s="122"/>
      <c r="Y642" s="122"/>
      <c r="Z642" s="122"/>
      <c r="AA642" s="119"/>
    </row>
    <row r="643" spans="9:27" x14ac:dyDescent="0.3">
      <c r="I643" s="72"/>
      <c r="K643" s="32">
        <v>629</v>
      </c>
      <c r="L643" s="119"/>
      <c r="M643" s="119"/>
      <c r="N643" s="119"/>
      <c r="O643" s="117"/>
      <c r="P643" s="117"/>
      <c r="Q643" s="117"/>
      <c r="R643" s="119"/>
      <c r="S643" s="120"/>
      <c r="T643" s="121"/>
      <c r="U643" s="120"/>
      <c r="V643" s="121"/>
      <c r="W643" s="122"/>
      <c r="X643" s="122"/>
      <c r="Y643" s="122"/>
      <c r="Z643" s="122"/>
      <c r="AA643" s="119"/>
    </row>
    <row r="644" spans="9:27" x14ac:dyDescent="0.3">
      <c r="I644" s="72"/>
      <c r="K644" s="32">
        <v>630</v>
      </c>
      <c r="L644" s="119"/>
      <c r="M644" s="119"/>
      <c r="N644" s="119"/>
      <c r="O644" s="117"/>
      <c r="P644" s="117"/>
      <c r="Q644" s="117"/>
      <c r="R644" s="119"/>
      <c r="S644" s="120"/>
      <c r="T644" s="121"/>
      <c r="U644" s="120"/>
      <c r="V644" s="121"/>
      <c r="W644" s="122"/>
      <c r="X644" s="122"/>
      <c r="Y644" s="122"/>
      <c r="Z644" s="122"/>
      <c r="AA644" s="119"/>
    </row>
    <row r="645" spans="9:27" x14ac:dyDescent="0.3">
      <c r="I645" s="72"/>
      <c r="K645" s="32">
        <v>631</v>
      </c>
      <c r="L645" s="119"/>
      <c r="M645" s="119"/>
      <c r="N645" s="119"/>
      <c r="O645" s="117"/>
      <c r="P645" s="117"/>
      <c r="Q645" s="117"/>
      <c r="R645" s="119"/>
      <c r="S645" s="120"/>
      <c r="T645" s="121"/>
      <c r="U645" s="120"/>
      <c r="V645" s="121"/>
      <c r="W645" s="122"/>
      <c r="X645" s="122"/>
      <c r="Y645" s="122"/>
      <c r="Z645" s="122"/>
      <c r="AA645" s="119"/>
    </row>
    <row r="646" spans="9:27" x14ac:dyDescent="0.3">
      <c r="I646" s="72"/>
      <c r="K646" s="32">
        <v>632</v>
      </c>
      <c r="L646" s="119"/>
      <c r="M646" s="119"/>
      <c r="N646" s="119"/>
      <c r="O646" s="117"/>
      <c r="P646" s="117"/>
      <c r="Q646" s="117"/>
      <c r="R646" s="119"/>
      <c r="S646" s="120"/>
      <c r="T646" s="121"/>
      <c r="U646" s="120"/>
      <c r="V646" s="121"/>
      <c r="W646" s="122"/>
      <c r="X646" s="122"/>
      <c r="Y646" s="122"/>
      <c r="Z646" s="122"/>
      <c r="AA646" s="119"/>
    </row>
    <row r="647" spans="9:27" x14ac:dyDescent="0.3">
      <c r="I647" s="72"/>
      <c r="K647" s="32">
        <v>633</v>
      </c>
      <c r="L647" s="119"/>
      <c r="M647" s="119"/>
      <c r="N647" s="119"/>
      <c r="O647" s="117"/>
      <c r="P647" s="117"/>
      <c r="Q647" s="117"/>
      <c r="R647" s="119"/>
      <c r="S647" s="120"/>
      <c r="T647" s="121"/>
      <c r="U647" s="120"/>
      <c r="V647" s="121"/>
      <c r="W647" s="122"/>
      <c r="X647" s="122"/>
      <c r="Y647" s="122"/>
      <c r="Z647" s="122"/>
      <c r="AA647" s="119"/>
    </row>
    <row r="648" spans="9:27" x14ac:dyDescent="0.3">
      <c r="I648" s="72"/>
      <c r="K648" s="32">
        <v>634</v>
      </c>
      <c r="L648" s="119"/>
      <c r="M648" s="119"/>
      <c r="N648" s="119"/>
      <c r="O648" s="117"/>
      <c r="P648" s="117"/>
      <c r="Q648" s="117"/>
      <c r="R648" s="119"/>
      <c r="S648" s="120"/>
      <c r="T648" s="121"/>
      <c r="U648" s="120"/>
      <c r="V648" s="121"/>
      <c r="W648" s="122"/>
      <c r="X648" s="122"/>
      <c r="Y648" s="122"/>
      <c r="Z648" s="122"/>
      <c r="AA648" s="119"/>
    </row>
    <row r="649" spans="9:27" x14ac:dyDescent="0.3">
      <c r="I649" s="72"/>
      <c r="K649" s="32">
        <v>635</v>
      </c>
      <c r="L649" s="119"/>
      <c r="M649" s="119"/>
      <c r="N649" s="119"/>
      <c r="O649" s="117"/>
      <c r="P649" s="117"/>
      <c r="Q649" s="117"/>
      <c r="R649" s="119"/>
      <c r="S649" s="120"/>
      <c r="T649" s="121"/>
      <c r="U649" s="120"/>
      <c r="V649" s="121"/>
      <c r="W649" s="122"/>
      <c r="X649" s="122"/>
      <c r="Y649" s="122"/>
      <c r="Z649" s="122"/>
      <c r="AA649" s="119"/>
    </row>
    <row r="650" spans="9:27" x14ac:dyDescent="0.3">
      <c r="I650" s="72"/>
      <c r="K650" s="32">
        <v>636</v>
      </c>
      <c r="L650" s="119"/>
      <c r="M650" s="119"/>
      <c r="N650" s="119"/>
      <c r="O650" s="117"/>
      <c r="P650" s="117"/>
      <c r="Q650" s="117"/>
      <c r="R650" s="119"/>
      <c r="S650" s="120"/>
      <c r="T650" s="121"/>
      <c r="U650" s="120"/>
      <c r="V650" s="121"/>
      <c r="W650" s="122"/>
      <c r="X650" s="122"/>
      <c r="Y650" s="122"/>
      <c r="Z650" s="122"/>
      <c r="AA650" s="119"/>
    </row>
    <row r="651" spans="9:27" x14ac:dyDescent="0.3">
      <c r="I651" s="72"/>
      <c r="K651" s="32">
        <v>637</v>
      </c>
      <c r="L651" s="119"/>
      <c r="M651" s="119"/>
      <c r="N651" s="119"/>
      <c r="O651" s="117"/>
      <c r="P651" s="117"/>
      <c r="Q651" s="117"/>
      <c r="R651" s="119"/>
      <c r="S651" s="120"/>
      <c r="T651" s="121"/>
      <c r="U651" s="120"/>
      <c r="V651" s="121"/>
      <c r="W651" s="122"/>
      <c r="X651" s="122"/>
      <c r="Y651" s="122"/>
      <c r="Z651" s="122"/>
      <c r="AA651" s="119"/>
    </row>
    <row r="652" spans="9:27" x14ac:dyDescent="0.3">
      <c r="I652" s="72"/>
      <c r="K652" s="32">
        <v>638</v>
      </c>
      <c r="L652" s="119"/>
      <c r="M652" s="119"/>
      <c r="N652" s="119"/>
      <c r="O652" s="117"/>
      <c r="P652" s="117"/>
      <c r="Q652" s="117"/>
      <c r="R652" s="119"/>
      <c r="S652" s="120"/>
      <c r="T652" s="121"/>
      <c r="U652" s="120"/>
      <c r="V652" s="121"/>
      <c r="W652" s="122"/>
      <c r="X652" s="122"/>
      <c r="Y652" s="122"/>
      <c r="Z652" s="122"/>
      <c r="AA652" s="119"/>
    </row>
    <row r="653" spans="9:27" x14ac:dyDescent="0.3">
      <c r="I653" s="72"/>
      <c r="K653" s="32">
        <v>639</v>
      </c>
      <c r="L653" s="119"/>
      <c r="M653" s="119"/>
      <c r="N653" s="119"/>
      <c r="O653" s="117"/>
      <c r="P653" s="117"/>
      <c r="Q653" s="117"/>
      <c r="R653" s="119"/>
      <c r="S653" s="120"/>
      <c r="T653" s="121"/>
      <c r="U653" s="120"/>
      <c r="V653" s="121"/>
      <c r="W653" s="122"/>
      <c r="X653" s="122"/>
      <c r="Y653" s="122"/>
      <c r="Z653" s="122"/>
      <c r="AA653" s="119"/>
    </row>
    <row r="654" spans="9:27" x14ac:dyDescent="0.3">
      <c r="I654" s="72"/>
      <c r="K654" s="32">
        <v>640</v>
      </c>
      <c r="L654" s="119"/>
      <c r="M654" s="119"/>
      <c r="N654" s="119"/>
      <c r="O654" s="117"/>
      <c r="P654" s="117"/>
      <c r="Q654" s="117"/>
      <c r="R654" s="119"/>
      <c r="S654" s="120"/>
      <c r="T654" s="121"/>
      <c r="U654" s="120"/>
      <c r="V654" s="121"/>
      <c r="W654" s="122"/>
      <c r="X654" s="122"/>
      <c r="Y654" s="122"/>
      <c r="Z654" s="122"/>
      <c r="AA654" s="119"/>
    </row>
    <row r="655" spans="9:27" x14ac:dyDescent="0.3">
      <c r="I655" s="72"/>
      <c r="K655" s="32">
        <v>641</v>
      </c>
      <c r="L655" s="119"/>
      <c r="M655" s="119"/>
      <c r="N655" s="119"/>
      <c r="O655" s="117"/>
      <c r="P655" s="117"/>
      <c r="Q655" s="117"/>
      <c r="R655" s="119"/>
      <c r="S655" s="120"/>
      <c r="T655" s="121"/>
      <c r="U655" s="120"/>
      <c r="V655" s="121"/>
      <c r="W655" s="122"/>
      <c r="X655" s="122"/>
      <c r="Y655" s="122"/>
      <c r="Z655" s="122"/>
      <c r="AA655" s="119"/>
    </row>
    <row r="656" spans="9:27" x14ac:dyDescent="0.3">
      <c r="I656" s="72"/>
      <c r="K656" s="32">
        <v>642</v>
      </c>
      <c r="L656" s="119"/>
      <c r="M656" s="119"/>
      <c r="N656" s="119"/>
      <c r="O656" s="117"/>
      <c r="P656" s="117"/>
      <c r="Q656" s="117"/>
      <c r="R656" s="119"/>
      <c r="S656" s="120"/>
      <c r="T656" s="121"/>
      <c r="U656" s="120"/>
      <c r="V656" s="121"/>
      <c r="W656" s="122"/>
      <c r="X656" s="122"/>
      <c r="Y656" s="122"/>
      <c r="Z656" s="122"/>
      <c r="AA656" s="119"/>
    </row>
    <row r="657" spans="9:27" x14ac:dyDescent="0.3">
      <c r="I657" s="72"/>
      <c r="K657" s="32">
        <v>643</v>
      </c>
      <c r="L657" s="119"/>
      <c r="M657" s="119"/>
      <c r="N657" s="119"/>
      <c r="O657" s="117"/>
      <c r="P657" s="117"/>
      <c r="Q657" s="117"/>
      <c r="R657" s="119"/>
      <c r="S657" s="120"/>
      <c r="T657" s="121"/>
      <c r="U657" s="120"/>
      <c r="V657" s="121"/>
      <c r="W657" s="122"/>
      <c r="X657" s="122"/>
      <c r="Y657" s="122"/>
      <c r="Z657" s="122"/>
      <c r="AA657" s="119"/>
    </row>
    <row r="658" spans="9:27" x14ac:dyDescent="0.3">
      <c r="I658" s="72"/>
      <c r="K658" s="32">
        <v>644</v>
      </c>
      <c r="L658" s="119"/>
      <c r="M658" s="119"/>
      <c r="N658" s="119"/>
      <c r="O658" s="117"/>
      <c r="P658" s="117"/>
      <c r="Q658" s="117"/>
      <c r="R658" s="119"/>
      <c r="S658" s="120"/>
      <c r="T658" s="121"/>
      <c r="U658" s="120"/>
      <c r="V658" s="121"/>
      <c r="W658" s="122"/>
      <c r="X658" s="122"/>
      <c r="Y658" s="122"/>
      <c r="Z658" s="122"/>
      <c r="AA658" s="119"/>
    </row>
    <row r="659" spans="9:27" x14ac:dyDescent="0.3">
      <c r="I659" s="72"/>
      <c r="K659" s="32">
        <v>645</v>
      </c>
      <c r="L659" s="119"/>
      <c r="M659" s="119"/>
      <c r="N659" s="119"/>
      <c r="O659" s="117"/>
      <c r="P659" s="117"/>
      <c r="Q659" s="117"/>
      <c r="R659" s="119"/>
      <c r="S659" s="120"/>
      <c r="T659" s="121"/>
      <c r="U659" s="120"/>
      <c r="V659" s="121"/>
      <c r="W659" s="122"/>
      <c r="X659" s="122"/>
      <c r="Y659" s="122"/>
      <c r="Z659" s="122"/>
      <c r="AA659" s="119"/>
    </row>
    <row r="660" spans="9:27" x14ac:dyDescent="0.3">
      <c r="I660" s="72"/>
      <c r="K660" s="32">
        <v>646</v>
      </c>
      <c r="L660" s="119"/>
      <c r="M660" s="119"/>
      <c r="N660" s="119"/>
      <c r="O660" s="117"/>
      <c r="P660" s="117"/>
      <c r="Q660" s="117"/>
      <c r="R660" s="119"/>
      <c r="S660" s="120"/>
      <c r="T660" s="121"/>
      <c r="U660" s="120"/>
      <c r="V660" s="121"/>
      <c r="W660" s="122"/>
      <c r="X660" s="122"/>
      <c r="Y660" s="122"/>
      <c r="Z660" s="122"/>
      <c r="AA660" s="119"/>
    </row>
    <row r="661" spans="9:27" x14ac:dyDescent="0.3">
      <c r="I661" s="72"/>
      <c r="K661" s="32">
        <v>647</v>
      </c>
      <c r="L661" s="119"/>
      <c r="M661" s="119"/>
      <c r="N661" s="119"/>
      <c r="O661" s="117"/>
      <c r="P661" s="117"/>
      <c r="Q661" s="117"/>
      <c r="R661" s="119"/>
      <c r="S661" s="120"/>
      <c r="T661" s="121"/>
      <c r="U661" s="120"/>
      <c r="V661" s="121"/>
      <c r="W661" s="122"/>
      <c r="X661" s="122"/>
      <c r="Y661" s="122"/>
      <c r="Z661" s="122"/>
      <c r="AA661" s="119"/>
    </row>
    <row r="662" spans="9:27" x14ac:dyDescent="0.3">
      <c r="I662" s="72"/>
      <c r="K662" s="32">
        <v>648</v>
      </c>
      <c r="L662" s="119"/>
      <c r="M662" s="119"/>
      <c r="N662" s="119"/>
      <c r="O662" s="117"/>
      <c r="P662" s="117"/>
      <c r="Q662" s="117"/>
      <c r="R662" s="119"/>
      <c r="S662" s="120"/>
      <c r="T662" s="121"/>
      <c r="U662" s="120"/>
      <c r="V662" s="121"/>
      <c r="W662" s="122"/>
      <c r="X662" s="122"/>
      <c r="Y662" s="122"/>
      <c r="Z662" s="122"/>
      <c r="AA662" s="119"/>
    </row>
    <row r="663" spans="9:27" x14ac:dyDescent="0.3">
      <c r="I663" s="72"/>
      <c r="K663" s="32">
        <v>649</v>
      </c>
      <c r="L663" s="119"/>
      <c r="M663" s="119"/>
      <c r="N663" s="119"/>
      <c r="O663" s="117"/>
      <c r="P663" s="117"/>
      <c r="Q663" s="117"/>
      <c r="R663" s="119"/>
      <c r="S663" s="120"/>
      <c r="T663" s="121"/>
      <c r="U663" s="120"/>
      <c r="V663" s="121"/>
      <c r="W663" s="122"/>
      <c r="X663" s="122"/>
      <c r="Y663" s="122"/>
      <c r="Z663" s="122"/>
      <c r="AA663" s="119"/>
    </row>
    <row r="664" spans="9:27" x14ac:dyDescent="0.3">
      <c r="I664" s="72"/>
      <c r="K664" s="32">
        <v>650</v>
      </c>
      <c r="L664" s="119"/>
      <c r="M664" s="119"/>
      <c r="N664" s="119"/>
      <c r="O664" s="117"/>
      <c r="P664" s="117"/>
      <c r="Q664" s="117"/>
      <c r="R664" s="119"/>
      <c r="S664" s="120"/>
      <c r="T664" s="121"/>
      <c r="U664" s="120"/>
      <c r="V664" s="121"/>
      <c r="W664" s="122"/>
      <c r="X664" s="122"/>
      <c r="Y664" s="122"/>
      <c r="Z664" s="122"/>
      <c r="AA664" s="119"/>
    </row>
    <row r="665" spans="9:27" x14ac:dyDescent="0.3">
      <c r="I665" s="72"/>
      <c r="K665" s="32">
        <v>651</v>
      </c>
      <c r="L665" s="119"/>
      <c r="M665" s="119"/>
      <c r="N665" s="119"/>
      <c r="O665" s="117"/>
      <c r="P665" s="117"/>
      <c r="Q665" s="117"/>
      <c r="R665" s="119"/>
      <c r="S665" s="120"/>
      <c r="T665" s="121"/>
      <c r="U665" s="120"/>
      <c r="V665" s="121"/>
      <c r="W665" s="122"/>
      <c r="X665" s="122"/>
      <c r="Y665" s="122"/>
      <c r="Z665" s="122"/>
      <c r="AA665" s="119"/>
    </row>
    <row r="666" spans="9:27" x14ac:dyDescent="0.3">
      <c r="I666" s="72"/>
      <c r="K666" s="32">
        <v>652</v>
      </c>
      <c r="L666" s="119"/>
      <c r="M666" s="119"/>
      <c r="N666" s="119"/>
      <c r="O666" s="117"/>
      <c r="P666" s="117"/>
      <c r="Q666" s="117"/>
      <c r="R666" s="119"/>
      <c r="S666" s="120"/>
      <c r="T666" s="121"/>
      <c r="U666" s="120"/>
      <c r="V666" s="121"/>
      <c r="W666" s="122"/>
      <c r="X666" s="122"/>
      <c r="Y666" s="122"/>
      <c r="Z666" s="122"/>
      <c r="AA666" s="119"/>
    </row>
    <row r="667" spans="9:27" x14ac:dyDescent="0.3">
      <c r="I667" s="72"/>
      <c r="K667" s="32">
        <v>653</v>
      </c>
      <c r="L667" s="119"/>
      <c r="M667" s="119"/>
      <c r="N667" s="119"/>
      <c r="O667" s="117"/>
      <c r="P667" s="117"/>
      <c r="Q667" s="117"/>
      <c r="R667" s="119"/>
      <c r="S667" s="120"/>
      <c r="T667" s="121"/>
      <c r="U667" s="120"/>
      <c r="V667" s="121"/>
      <c r="W667" s="122"/>
      <c r="X667" s="122"/>
      <c r="Y667" s="122"/>
      <c r="Z667" s="122"/>
      <c r="AA667" s="119"/>
    </row>
    <row r="668" spans="9:27" x14ac:dyDescent="0.3">
      <c r="I668" s="72"/>
      <c r="K668" s="32">
        <v>654</v>
      </c>
      <c r="L668" s="119"/>
      <c r="M668" s="119"/>
      <c r="N668" s="119"/>
      <c r="O668" s="117"/>
      <c r="P668" s="117"/>
      <c r="Q668" s="117"/>
      <c r="R668" s="119"/>
      <c r="S668" s="120"/>
      <c r="T668" s="121"/>
      <c r="U668" s="120"/>
      <c r="V668" s="121"/>
      <c r="W668" s="122"/>
      <c r="X668" s="122"/>
      <c r="Y668" s="122"/>
      <c r="Z668" s="122"/>
      <c r="AA668" s="119"/>
    </row>
    <row r="669" spans="9:27" x14ac:dyDescent="0.3">
      <c r="I669" s="72"/>
      <c r="K669" s="32">
        <v>655</v>
      </c>
      <c r="L669" s="119"/>
      <c r="M669" s="119"/>
      <c r="N669" s="119"/>
      <c r="O669" s="117"/>
      <c r="P669" s="117"/>
      <c r="Q669" s="117"/>
      <c r="R669" s="119"/>
      <c r="S669" s="120"/>
      <c r="T669" s="121"/>
      <c r="U669" s="120"/>
      <c r="V669" s="121"/>
      <c r="W669" s="122"/>
      <c r="X669" s="122"/>
      <c r="Y669" s="122"/>
      <c r="Z669" s="122"/>
      <c r="AA669" s="119"/>
    </row>
    <row r="670" spans="9:27" x14ac:dyDescent="0.3">
      <c r="I670" s="72"/>
      <c r="K670" s="32">
        <v>656</v>
      </c>
      <c r="L670" s="119"/>
      <c r="M670" s="119"/>
      <c r="N670" s="119"/>
      <c r="O670" s="117"/>
      <c r="P670" s="117"/>
      <c r="Q670" s="117"/>
      <c r="R670" s="119"/>
      <c r="S670" s="120"/>
      <c r="T670" s="121"/>
      <c r="U670" s="120"/>
      <c r="V670" s="121"/>
      <c r="W670" s="122"/>
      <c r="X670" s="122"/>
      <c r="Y670" s="122"/>
      <c r="Z670" s="122"/>
      <c r="AA670" s="119"/>
    </row>
    <row r="671" spans="9:27" x14ac:dyDescent="0.3">
      <c r="I671" s="72"/>
      <c r="K671" s="32">
        <v>657</v>
      </c>
      <c r="L671" s="119"/>
      <c r="M671" s="119"/>
      <c r="N671" s="119"/>
      <c r="O671" s="117"/>
      <c r="P671" s="117"/>
      <c r="Q671" s="117"/>
      <c r="R671" s="119"/>
      <c r="S671" s="120"/>
      <c r="T671" s="121"/>
      <c r="U671" s="120"/>
      <c r="V671" s="121"/>
      <c r="W671" s="122"/>
      <c r="X671" s="122"/>
      <c r="Y671" s="122"/>
      <c r="Z671" s="122"/>
      <c r="AA671" s="119"/>
    </row>
    <row r="672" spans="9:27" x14ac:dyDescent="0.3">
      <c r="I672" s="72"/>
      <c r="K672" s="32">
        <v>658</v>
      </c>
      <c r="L672" s="119"/>
      <c r="M672" s="119"/>
      <c r="N672" s="119"/>
      <c r="O672" s="117"/>
      <c r="P672" s="117"/>
      <c r="Q672" s="117"/>
      <c r="R672" s="119"/>
      <c r="S672" s="120"/>
      <c r="T672" s="121"/>
      <c r="U672" s="120"/>
      <c r="V672" s="121"/>
      <c r="W672" s="122"/>
      <c r="X672" s="122"/>
      <c r="Y672" s="122"/>
      <c r="Z672" s="122"/>
      <c r="AA672" s="119"/>
    </row>
    <row r="673" spans="9:27" x14ac:dyDescent="0.3">
      <c r="I673" s="72"/>
      <c r="K673" s="32">
        <v>659</v>
      </c>
      <c r="L673" s="119"/>
      <c r="M673" s="119"/>
      <c r="N673" s="119"/>
      <c r="O673" s="117"/>
      <c r="P673" s="117"/>
      <c r="Q673" s="117"/>
      <c r="R673" s="119"/>
      <c r="S673" s="120"/>
      <c r="T673" s="121"/>
      <c r="U673" s="120"/>
      <c r="V673" s="121"/>
      <c r="W673" s="122"/>
      <c r="X673" s="122"/>
      <c r="Y673" s="122"/>
      <c r="Z673" s="122"/>
      <c r="AA673" s="119"/>
    </row>
    <row r="674" spans="9:27" x14ac:dyDescent="0.3">
      <c r="I674" s="72"/>
      <c r="K674" s="32">
        <v>660</v>
      </c>
      <c r="L674" s="119"/>
      <c r="M674" s="119"/>
      <c r="N674" s="119"/>
      <c r="O674" s="117"/>
      <c r="P674" s="117"/>
      <c r="Q674" s="117"/>
      <c r="R674" s="119"/>
      <c r="S674" s="120"/>
      <c r="T674" s="121"/>
      <c r="U674" s="120"/>
      <c r="V674" s="121"/>
      <c r="W674" s="122"/>
      <c r="X674" s="122"/>
      <c r="Y674" s="122"/>
      <c r="Z674" s="122"/>
      <c r="AA674" s="119"/>
    </row>
    <row r="675" spans="9:27" x14ac:dyDescent="0.3">
      <c r="I675" s="72"/>
      <c r="K675" s="32">
        <v>661</v>
      </c>
      <c r="L675" s="119"/>
      <c r="M675" s="119"/>
      <c r="N675" s="119"/>
      <c r="O675" s="117"/>
      <c r="P675" s="117"/>
      <c r="Q675" s="117"/>
      <c r="R675" s="119"/>
      <c r="S675" s="120"/>
      <c r="T675" s="121"/>
      <c r="U675" s="120"/>
      <c r="V675" s="121"/>
      <c r="W675" s="122"/>
      <c r="X675" s="122"/>
      <c r="Y675" s="122"/>
      <c r="Z675" s="122"/>
      <c r="AA675" s="119"/>
    </row>
    <row r="676" spans="9:27" x14ac:dyDescent="0.3">
      <c r="I676" s="72"/>
      <c r="K676" s="32">
        <v>662</v>
      </c>
      <c r="L676" s="119"/>
      <c r="M676" s="119"/>
      <c r="N676" s="119"/>
      <c r="O676" s="117"/>
      <c r="P676" s="117"/>
      <c r="Q676" s="117"/>
      <c r="R676" s="119"/>
      <c r="S676" s="120"/>
      <c r="T676" s="121"/>
      <c r="U676" s="120"/>
      <c r="V676" s="121"/>
      <c r="W676" s="122"/>
      <c r="X676" s="122"/>
      <c r="Y676" s="122"/>
      <c r="Z676" s="122"/>
      <c r="AA676" s="119"/>
    </row>
    <row r="677" spans="9:27" x14ac:dyDescent="0.3">
      <c r="I677" s="72"/>
      <c r="K677" s="32">
        <v>663</v>
      </c>
      <c r="L677" s="119"/>
      <c r="M677" s="119"/>
      <c r="N677" s="119"/>
      <c r="O677" s="117"/>
      <c r="P677" s="117"/>
      <c r="Q677" s="117"/>
      <c r="R677" s="119"/>
      <c r="S677" s="120"/>
      <c r="T677" s="121"/>
      <c r="U677" s="120"/>
      <c r="V677" s="121"/>
      <c r="W677" s="122"/>
      <c r="X677" s="122"/>
      <c r="Y677" s="122"/>
      <c r="Z677" s="122"/>
      <c r="AA677" s="119"/>
    </row>
    <row r="678" spans="9:27" x14ac:dyDescent="0.3">
      <c r="I678" s="72"/>
      <c r="K678" s="32">
        <v>664</v>
      </c>
      <c r="L678" s="119"/>
      <c r="M678" s="119"/>
      <c r="N678" s="119"/>
      <c r="O678" s="117"/>
      <c r="P678" s="117"/>
      <c r="Q678" s="117"/>
      <c r="R678" s="119"/>
      <c r="S678" s="120"/>
      <c r="T678" s="121"/>
      <c r="U678" s="120"/>
      <c r="V678" s="121"/>
      <c r="W678" s="122"/>
      <c r="X678" s="122"/>
      <c r="Y678" s="122"/>
      <c r="Z678" s="122"/>
      <c r="AA678" s="119"/>
    </row>
    <row r="679" spans="9:27" x14ac:dyDescent="0.3">
      <c r="I679" s="72"/>
      <c r="K679" s="32">
        <v>665</v>
      </c>
      <c r="L679" s="119"/>
      <c r="M679" s="119"/>
      <c r="N679" s="119"/>
      <c r="O679" s="117"/>
      <c r="P679" s="117"/>
      <c r="Q679" s="117"/>
      <c r="R679" s="119"/>
      <c r="S679" s="120"/>
      <c r="T679" s="121"/>
      <c r="U679" s="120"/>
      <c r="V679" s="121"/>
      <c r="W679" s="122"/>
      <c r="X679" s="122"/>
      <c r="Y679" s="122"/>
      <c r="Z679" s="122"/>
      <c r="AA679" s="119"/>
    </row>
    <row r="680" spans="9:27" x14ac:dyDescent="0.3">
      <c r="I680" s="72"/>
      <c r="K680" s="32">
        <v>666</v>
      </c>
      <c r="L680" s="119"/>
      <c r="M680" s="119"/>
      <c r="N680" s="119"/>
      <c r="O680" s="117"/>
      <c r="P680" s="117"/>
      <c r="Q680" s="117"/>
      <c r="R680" s="119"/>
      <c r="S680" s="120"/>
      <c r="T680" s="121"/>
      <c r="U680" s="120"/>
      <c r="V680" s="121"/>
      <c r="W680" s="122"/>
      <c r="X680" s="122"/>
      <c r="Y680" s="122"/>
      <c r="Z680" s="122"/>
      <c r="AA680" s="119"/>
    </row>
    <row r="681" spans="9:27" x14ac:dyDescent="0.3">
      <c r="I681" s="72"/>
      <c r="K681" s="32">
        <v>667</v>
      </c>
      <c r="L681" s="119"/>
      <c r="M681" s="119"/>
      <c r="N681" s="119"/>
      <c r="O681" s="117"/>
      <c r="P681" s="117"/>
      <c r="Q681" s="117"/>
      <c r="R681" s="119"/>
      <c r="S681" s="120"/>
      <c r="T681" s="121"/>
      <c r="U681" s="120"/>
      <c r="V681" s="121"/>
      <c r="W681" s="122"/>
      <c r="X681" s="122"/>
      <c r="Y681" s="122"/>
      <c r="Z681" s="122"/>
      <c r="AA681" s="119"/>
    </row>
    <row r="682" spans="9:27" x14ac:dyDescent="0.3">
      <c r="I682" s="72"/>
      <c r="K682" s="32">
        <v>668</v>
      </c>
      <c r="L682" s="119"/>
      <c r="M682" s="119"/>
      <c r="N682" s="119"/>
      <c r="O682" s="117"/>
      <c r="P682" s="117"/>
      <c r="Q682" s="117"/>
      <c r="R682" s="119"/>
      <c r="S682" s="120"/>
      <c r="T682" s="121"/>
      <c r="U682" s="120"/>
      <c r="V682" s="121"/>
      <c r="W682" s="122"/>
      <c r="X682" s="122"/>
      <c r="Y682" s="122"/>
      <c r="Z682" s="122"/>
      <c r="AA682" s="119"/>
    </row>
    <row r="683" spans="9:27" x14ac:dyDescent="0.3">
      <c r="I683" s="72"/>
      <c r="K683" s="32">
        <v>669</v>
      </c>
      <c r="L683" s="119"/>
      <c r="M683" s="119"/>
      <c r="N683" s="119"/>
      <c r="O683" s="117"/>
      <c r="P683" s="117"/>
      <c r="Q683" s="117"/>
      <c r="R683" s="119"/>
      <c r="S683" s="120"/>
      <c r="T683" s="121"/>
      <c r="U683" s="120"/>
      <c r="V683" s="121"/>
      <c r="W683" s="122"/>
      <c r="X683" s="122"/>
      <c r="Y683" s="122"/>
      <c r="Z683" s="122"/>
      <c r="AA683" s="119"/>
    </row>
    <row r="684" spans="9:27" x14ac:dyDescent="0.3">
      <c r="I684" s="72"/>
      <c r="K684" s="32">
        <v>670</v>
      </c>
      <c r="L684" s="119"/>
      <c r="M684" s="119"/>
      <c r="N684" s="119"/>
      <c r="O684" s="117"/>
      <c r="P684" s="117"/>
      <c r="Q684" s="117"/>
      <c r="R684" s="119"/>
      <c r="S684" s="120"/>
      <c r="T684" s="121"/>
      <c r="U684" s="120"/>
      <c r="V684" s="121"/>
      <c r="W684" s="122"/>
      <c r="X684" s="122"/>
      <c r="Y684" s="122"/>
      <c r="Z684" s="122"/>
      <c r="AA684" s="119"/>
    </row>
    <row r="685" spans="9:27" x14ac:dyDescent="0.3">
      <c r="I685" s="72"/>
      <c r="K685" s="32">
        <v>671</v>
      </c>
      <c r="L685" s="119"/>
      <c r="M685" s="119"/>
      <c r="N685" s="119"/>
      <c r="O685" s="117"/>
      <c r="P685" s="117"/>
      <c r="Q685" s="117"/>
      <c r="R685" s="119"/>
      <c r="S685" s="120"/>
      <c r="T685" s="121"/>
      <c r="U685" s="120"/>
      <c r="V685" s="121"/>
      <c r="W685" s="122"/>
      <c r="X685" s="122"/>
      <c r="Y685" s="122"/>
      <c r="Z685" s="122"/>
      <c r="AA685" s="119"/>
    </row>
    <row r="686" spans="9:27" x14ac:dyDescent="0.3">
      <c r="I686" s="72"/>
      <c r="K686" s="32">
        <v>672</v>
      </c>
      <c r="L686" s="119"/>
      <c r="M686" s="119"/>
      <c r="N686" s="119"/>
      <c r="O686" s="117"/>
      <c r="P686" s="117"/>
      <c r="Q686" s="117"/>
      <c r="R686" s="119"/>
      <c r="S686" s="120"/>
      <c r="T686" s="121"/>
      <c r="U686" s="120"/>
      <c r="V686" s="121"/>
      <c r="W686" s="122"/>
      <c r="X686" s="122"/>
      <c r="Y686" s="122"/>
      <c r="Z686" s="122"/>
      <c r="AA686" s="119"/>
    </row>
    <row r="687" spans="9:27" x14ac:dyDescent="0.3">
      <c r="I687" s="72"/>
      <c r="K687" s="32">
        <v>673</v>
      </c>
      <c r="L687" s="119"/>
      <c r="M687" s="119"/>
      <c r="N687" s="119"/>
      <c r="O687" s="117"/>
      <c r="P687" s="117"/>
      <c r="Q687" s="117"/>
      <c r="R687" s="119"/>
      <c r="S687" s="120"/>
      <c r="T687" s="121"/>
      <c r="U687" s="120"/>
      <c r="V687" s="121"/>
      <c r="W687" s="122"/>
      <c r="X687" s="122"/>
      <c r="Y687" s="122"/>
      <c r="Z687" s="122"/>
      <c r="AA687" s="119"/>
    </row>
    <row r="688" spans="9:27" x14ac:dyDescent="0.3">
      <c r="I688" s="72"/>
      <c r="K688" s="32">
        <v>674</v>
      </c>
      <c r="L688" s="119"/>
      <c r="M688" s="119"/>
      <c r="N688" s="119"/>
      <c r="O688" s="117"/>
      <c r="P688" s="117"/>
      <c r="Q688" s="117"/>
      <c r="R688" s="119"/>
      <c r="S688" s="120"/>
      <c r="T688" s="121"/>
      <c r="U688" s="120"/>
      <c r="V688" s="121"/>
      <c r="W688" s="122"/>
      <c r="X688" s="122"/>
      <c r="Y688" s="122"/>
      <c r="Z688" s="122"/>
      <c r="AA688" s="119"/>
    </row>
    <row r="689" spans="9:27" x14ac:dyDescent="0.3">
      <c r="I689" s="72"/>
      <c r="K689" s="32">
        <v>675</v>
      </c>
      <c r="L689" s="119"/>
      <c r="M689" s="119"/>
      <c r="N689" s="119"/>
      <c r="O689" s="117"/>
      <c r="P689" s="117"/>
      <c r="Q689" s="117"/>
      <c r="R689" s="119"/>
      <c r="S689" s="120"/>
      <c r="T689" s="121"/>
      <c r="U689" s="120"/>
      <c r="V689" s="121"/>
      <c r="W689" s="122"/>
      <c r="X689" s="122"/>
      <c r="Y689" s="122"/>
      <c r="Z689" s="122"/>
      <c r="AA689" s="119"/>
    </row>
    <row r="690" spans="9:27" x14ac:dyDescent="0.3">
      <c r="I690" s="72"/>
      <c r="K690" s="32">
        <v>676</v>
      </c>
      <c r="L690" s="119"/>
      <c r="M690" s="119"/>
      <c r="N690" s="119"/>
      <c r="O690" s="117"/>
      <c r="P690" s="117"/>
      <c r="Q690" s="117"/>
      <c r="R690" s="119"/>
      <c r="S690" s="120"/>
      <c r="T690" s="121"/>
      <c r="U690" s="120"/>
      <c r="V690" s="121"/>
      <c r="W690" s="122"/>
      <c r="X690" s="122"/>
      <c r="Y690" s="122"/>
      <c r="Z690" s="122"/>
      <c r="AA690" s="119"/>
    </row>
    <row r="691" spans="9:27" x14ac:dyDescent="0.3">
      <c r="I691" s="72"/>
      <c r="K691" s="32">
        <v>677</v>
      </c>
      <c r="L691" s="119"/>
      <c r="M691" s="119"/>
      <c r="N691" s="119"/>
      <c r="O691" s="117"/>
      <c r="P691" s="117"/>
      <c r="Q691" s="117"/>
      <c r="R691" s="119"/>
      <c r="S691" s="120"/>
      <c r="T691" s="121"/>
      <c r="U691" s="120"/>
      <c r="V691" s="121"/>
      <c r="W691" s="122"/>
      <c r="X691" s="122"/>
      <c r="Y691" s="122"/>
      <c r="Z691" s="122"/>
      <c r="AA691" s="119"/>
    </row>
    <row r="692" spans="9:27" x14ac:dyDescent="0.3">
      <c r="I692" s="72"/>
      <c r="K692" s="32">
        <v>678</v>
      </c>
      <c r="L692" s="119"/>
      <c r="M692" s="119"/>
      <c r="N692" s="119"/>
      <c r="O692" s="117"/>
      <c r="P692" s="117"/>
      <c r="Q692" s="117"/>
      <c r="R692" s="119"/>
      <c r="S692" s="120"/>
      <c r="T692" s="121"/>
      <c r="U692" s="120"/>
      <c r="V692" s="121"/>
      <c r="W692" s="122"/>
      <c r="X692" s="122"/>
      <c r="Y692" s="122"/>
      <c r="Z692" s="122"/>
      <c r="AA692" s="119"/>
    </row>
    <row r="693" spans="9:27" x14ac:dyDescent="0.3">
      <c r="I693" s="72"/>
      <c r="K693" s="32">
        <v>679</v>
      </c>
      <c r="L693" s="119"/>
      <c r="M693" s="119"/>
      <c r="N693" s="119"/>
      <c r="O693" s="117"/>
      <c r="P693" s="117"/>
      <c r="Q693" s="117"/>
      <c r="R693" s="119"/>
      <c r="S693" s="120"/>
      <c r="T693" s="121"/>
      <c r="U693" s="120"/>
      <c r="V693" s="121"/>
      <c r="W693" s="122"/>
      <c r="X693" s="122"/>
      <c r="Y693" s="122"/>
      <c r="Z693" s="122"/>
      <c r="AA693" s="119"/>
    </row>
    <row r="694" spans="9:27" x14ac:dyDescent="0.3">
      <c r="I694" s="72"/>
      <c r="K694" s="32">
        <v>680</v>
      </c>
      <c r="L694" s="119"/>
      <c r="M694" s="119"/>
      <c r="N694" s="119"/>
      <c r="O694" s="117"/>
      <c r="P694" s="117"/>
      <c r="Q694" s="117"/>
      <c r="R694" s="119"/>
      <c r="S694" s="120"/>
      <c r="T694" s="121"/>
      <c r="U694" s="120"/>
      <c r="V694" s="121"/>
      <c r="W694" s="122"/>
      <c r="X694" s="122"/>
      <c r="Y694" s="122"/>
      <c r="Z694" s="122"/>
      <c r="AA694" s="119"/>
    </row>
    <row r="695" spans="9:27" x14ac:dyDescent="0.3">
      <c r="I695" s="72"/>
      <c r="K695" s="32">
        <v>681</v>
      </c>
      <c r="L695" s="119"/>
      <c r="M695" s="119"/>
      <c r="N695" s="119"/>
      <c r="O695" s="117"/>
      <c r="P695" s="117"/>
      <c r="Q695" s="117"/>
      <c r="R695" s="119"/>
      <c r="S695" s="120"/>
      <c r="T695" s="121"/>
      <c r="U695" s="120"/>
      <c r="V695" s="121"/>
      <c r="W695" s="122"/>
      <c r="X695" s="122"/>
      <c r="Y695" s="122"/>
      <c r="Z695" s="122"/>
      <c r="AA695" s="119"/>
    </row>
    <row r="696" spans="9:27" x14ac:dyDescent="0.3">
      <c r="I696" s="72"/>
      <c r="K696" s="32">
        <v>682</v>
      </c>
      <c r="L696" s="119"/>
      <c r="M696" s="119"/>
      <c r="N696" s="119"/>
      <c r="O696" s="117"/>
      <c r="P696" s="117"/>
      <c r="Q696" s="117"/>
      <c r="R696" s="119"/>
      <c r="S696" s="120"/>
      <c r="T696" s="121"/>
      <c r="U696" s="120"/>
      <c r="V696" s="121"/>
      <c r="W696" s="122"/>
      <c r="X696" s="122"/>
      <c r="Y696" s="122"/>
      <c r="Z696" s="122"/>
      <c r="AA696" s="119"/>
    </row>
    <row r="697" spans="9:27" x14ac:dyDescent="0.3">
      <c r="I697" s="72"/>
      <c r="K697" s="32">
        <v>683</v>
      </c>
      <c r="L697" s="119"/>
      <c r="M697" s="119"/>
      <c r="N697" s="119"/>
      <c r="O697" s="117"/>
      <c r="P697" s="117"/>
      <c r="Q697" s="117"/>
      <c r="R697" s="119"/>
      <c r="S697" s="120"/>
      <c r="T697" s="121"/>
      <c r="U697" s="120"/>
      <c r="V697" s="121"/>
      <c r="W697" s="122"/>
      <c r="X697" s="122"/>
      <c r="Y697" s="122"/>
      <c r="Z697" s="122"/>
      <c r="AA697" s="119"/>
    </row>
    <row r="698" spans="9:27" x14ac:dyDescent="0.3">
      <c r="I698" s="72"/>
      <c r="K698" s="32">
        <v>684</v>
      </c>
      <c r="L698" s="119"/>
      <c r="M698" s="119"/>
      <c r="N698" s="119"/>
      <c r="O698" s="117"/>
      <c r="P698" s="117"/>
      <c r="Q698" s="117"/>
      <c r="R698" s="119"/>
      <c r="S698" s="120"/>
      <c r="T698" s="121"/>
      <c r="U698" s="120"/>
      <c r="V698" s="121"/>
      <c r="W698" s="122"/>
      <c r="X698" s="122"/>
      <c r="Y698" s="122"/>
      <c r="Z698" s="122"/>
      <c r="AA698" s="119"/>
    </row>
    <row r="699" spans="9:27" x14ac:dyDescent="0.3">
      <c r="I699" s="72"/>
      <c r="K699" s="32">
        <v>685</v>
      </c>
      <c r="L699" s="119"/>
      <c r="M699" s="119"/>
      <c r="N699" s="119"/>
      <c r="O699" s="117"/>
      <c r="P699" s="117"/>
      <c r="Q699" s="117"/>
      <c r="R699" s="119"/>
      <c r="S699" s="120"/>
      <c r="T699" s="121"/>
      <c r="U699" s="120"/>
      <c r="V699" s="121"/>
      <c r="W699" s="122"/>
      <c r="X699" s="122"/>
      <c r="Y699" s="122"/>
      <c r="Z699" s="122"/>
      <c r="AA699" s="119"/>
    </row>
    <row r="700" spans="9:27" x14ac:dyDescent="0.3">
      <c r="I700" s="72"/>
      <c r="K700" s="32">
        <v>686</v>
      </c>
      <c r="L700" s="119"/>
      <c r="M700" s="119"/>
      <c r="N700" s="119"/>
      <c r="O700" s="117"/>
      <c r="P700" s="117"/>
      <c r="Q700" s="117"/>
      <c r="R700" s="119"/>
      <c r="S700" s="120"/>
      <c r="T700" s="121"/>
      <c r="U700" s="120"/>
      <c r="V700" s="121"/>
      <c r="W700" s="122"/>
      <c r="X700" s="122"/>
      <c r="Y700" s="122"/>
      <c r="Z700" s="122"/>
      <c r="AA700" s="119"/>
    </row>
    <row r="701" spans="9:27" x14ac:dyDescent="0.3">
      <c r="I701" s="72"/>
      <c r="K701" s="32">
        <v>687</v>
      </c>
      <c r="L701" s="119"/>
      <c r="M701" s="119"/>
      <c r="N701" s="119"/>
      <c r="O701" s="117"/>
      <c r="P701" s="117"/>
      <c r="Q701" s="117"/>
      <c r="R701" s="119"/>
      <c r="S701" s="120"/>
      <c r="T701" s="121"/>
      <c r="U701" s="120"/>
      <c r="V701" s="121"/>
      <c r="W701" s="122"/>
      <c r="X701" s="122"/>
      <c r="Y701" s="122"/>
      <c r="Z701" s="122"/>
      <c r="AA701" s="119"/>
    </row>
    <row r="702" spans="9:27" x14ac:dyDescent="0.3">
      <c r="I702" s="72"/>
      <c r="K702" s="32">
        <v>688</v>
      </c>
      <c r="L702" s="119"/>
      <c r="M702" s="119"/>
      <c r="N702" s="119"/>
      <c r="O702" s="117"/>
      <c r="P702" s="117"/>
      <c r="Q702" s="117"/>
      <c r="R702" s="119"/>
      <c r="S702" s="120"/>
      <c r="T702" s="121"/>
      <c r="U702" s="120"/>
      <c r="V702" s="121"/>
      <c r="W702" s="122"/>
      <c r="X702" s="122"/>
      <c r="Y702" s="122"/>
      <c r="Z702" s="122"/>
      <c r="AA702" s="119"/>
    </row>
    <row r="703" spans="9:27" x14ac:dyDescent="0.3">
      <c r="I703" s="72"/>
      <c r="K703" s="32">
        <v>689</v>
      </c>
      <c r="L703" s="119"/>
      <c r="M703" s="119"/>
      <c r="N703" s="119"/>
      <c r="O703" s="117"/>
      <c r="P703" s="117"/>
      <c r="Q703" s="117"/>
      <c r="R703" s="119"/>
      <c r="S703" s="120"/>
      <c r="T703" s="121"/>
      <c r="U703" s="120"/>
      <c r="V703" s="121"/>
      <c r="W703" s="122"/>
      <c r="X703" s="122"/>
      <c r="Y703" s="122"/>
      <c r="Z703" s="122"/>
      <c r="AA703" s="119"/>
    </row>
    <row r="704" spans="9:27" x14ac:dyDescent="0.3">
      <c r="I704" s="72"/>
      <c r="K704" s="32">
        <v>690</v>
      </c>
      <c r="L704" s="119"/>
      <c r="M704" s="119"/>
      <c r="N704" s="119"/>
      <c r="O704" s="117"/>
      <c r="P704" s="117"/>
      <c r="Q704" s="117"/>
      <c r="R704" s="119"/>
      <c r="S704" s="120"/>
      <c r="T704" s="121"/>
      <c r="U704" s="120"/>
      <c r="V704" s="121"/>
      <c r="W704" s="122"/>
      <c r="X704" s="122"/>
      <c r="Y704" s="122"/>
      <c r="Z704" s="122"/>
      <c r="AA704" s="119"/>
    </row>
    <row r="705" spans="9:27" x14ac:dyDescent="0.3">
      <c r="I705" s="72"/>
      <c r="K705" s="32">
        <v>691</v>
      </c>
      <c r="L705" s="119"/>
      <c r="M705" s="119"/>
      <c r="N705" s="119"/>
      <c r="O705" s="117"/>
      <c r="P705" s="117"/>
      <c r="Q705" s="117"/>
      <c r="R705" s="119"/>
      <c r="S705" s="120"/>
      <c r="T705" s="121"/>
      <c r="U705" s="120"/>
      <c r="V705" s="121"/>
      <c r="W705" s="122"/>
      <c r="X705" s="122"/>
      <c r="Y705" s="122"/>
      <c r="Z705" s="122"/>
      <c r="AA705" s="119"/>
    </row>
    <row r="706" spans="9:27" x14ac:dyDescent="0.3">
      <c r="I706" s="72"/>
      <c r="K706" s="32">
        <v>692</v>
      </c>
      <c r="L706" s="119"/>
      <c r="M706" s="119"/>
      <c r="N706" s="119"/>
      <c r="O706" s="117"/>
      <c r="P706" s="117"/>
      <c r="Q706" s="117"/>
      <c r="R706" s="119"/>
      <c r="S706" s="120"/>
      <c r="T706" s="121"/>
      <c r="U706" s="120"/>
      <c r="V706" s="121"/>
      <c r="W706" s="122"/>
      <c r="X706" s="122"/>
      <c r="Y706" s="122"/>
      <c r="Z706" s="122"/>
      <c r="AA706" s="119"/>
    </row>
    <row r="707" spans="9:27" x14ac:dyDescent="0.3">
      <c r="I707" s="72"/>
      <c r="K707" s="32">
        <v>693</v>
      </c>
      <c r="L707" s="119"/>
      <c r="M707" s="119"/>
      <c r="N707" s="119"/>
      <c r="O707" s="117"/>
      <c r="P707" s="117"/>
      <c r="Q707" s="117"/>
      <c r="R707" s="119"/>
      <c r="S707" s="120"/>
      <c r="T707" s="121"/>
      <c r="U707" s="120"/>
      <c r="V707" s="121"/>
      <c r="W707" s="122"/>
      <c r="X707" s="122"/>
      <c r="Y707" s="122"/>
      <c r="Z707" s="122"/>
      <c r="AA707" s="119"/>
    </row>
    <row r="708" spans="9:27" x14ac:dyDescent="0.3">
      <c r="I708" s="72"/>
      <c r="K708" s="32">
        <v>694</v>
      </c>
      <c r="L708" s="119"/>
      <c r="M708" s="119"/>
      <c r="N708" s="119"/>
      <c r="O708" s="117"/>
      <c r="P708" s="117"/>
      <c r="Q708" s="117"/>
      <c r="R708" s="119"/>
      <c r="S708" s="120"/>
      <c r="T708" s="121"/>
      <c r="U708" s="120"/>
      <c r="V708" s="121"/>
      <c r="W708" s="122"/>
      <c r="X708" s="122"/>
      <c r="Y708" s="122"/>
      <c r="Z708" s="122"/>
      <c r="AA708" s="119"/>
    </row>
    <row r="709" spans="9:27" x14ac:dyDescent="0.3">
      <c r="I709" s="72"/>
      <c r="K709" s="32">
        <v>695</v>
      </c>
      <c r="L709" s="119"/>
      <c r="M709" s="119"/>
      <c r="N709" s="119"/>
      <c r="O709" s="117"/>
      <c r="P709" s="117"/>
      <c r="Q709" s="117"/>
      <c r="R709" s="119"/>
      <c r="S709" s="120"/>
      <c r="T709" s="121"/>
      <c r="U709" s="120"/>
      <c r="V709" s="121"/>
      <c r="W709" s="122"/>
      <c r="X709" s="122"/>
      <c r="Y709" s="122"/>
      <c r="Z709" s="122"/>
      <c r="AA709" s="119"/>
    </row>
    <row r="710" spans="9:27" x14ac:dyDescent="0.3">
      <c r="I710" s="72"/>
      <c r="K710" s="32">
        <v>696</v>
      </c>
      <c r="L710" s="119"/>
      <c r="M710" s="119"/>
      <c r="N710" s="119"/>
      <c r="O710" s="117"/>
      <c r="P710" s="117"/>
      <c r="Q710" s="117"/>
      <c r="R710" s="119"/>
      <c r="S710" s="120"/>
      <c r="T710" s="121"/>
      <c r="U710" s="120"/>
      <c r="V710" s="121"/>
      <c r="W710" s="122"/>
      <c r="X710" s="122"/>
      <c r="Y710" s="122"/>
      <c r="Z710" s="122"/>
      <c r="AA710" s="119"/>
    </row>
    <row r="711" spans="9:27" x14ac:dyDescent="0.3">
      <c r="I711" s="72"/>
      <c r="K711" s="32">
        <v>697</v>
      </c>
      <c r="L711" s="119"/>
      <c r="M711" s="119"/>
      <c r="N711" s="119"/>
      <c r="O711" s="117"/>
      <c r="P711" s="117"/>
      <c r="Q711" s="117"/>
      <c r="R711" s="119"/>
      <c r="S711" s="120"/>
      <c r="T711" s="121"/>
      <c r="U711" s="120"/>
      <c r="V711" s="121"/>
      <c r="W711" s="122"/>
      <c r="X711" s="122"/>
      <c r="Y711" s="122"/>
      <c r="Z711" s="122"/>
      <c r="AA711" s="119"/>
    </row>
    <row r="712" spans="9:27" x14ac:dyDescent="0.3">
      <c r="I712" s="72"/>
      <c r="K712" s="32">
        <v>698</v>
      </c>
      <c r="L712" s="119"/>
      <c r="M712" s="119"/>
      <c r="N712" s="119"/>
      <c r="O712" s="117"/>
      <c r="P712" s="117"/>
      <c r="Q712" s="117"/>
      <c r="R712" s="119"/>
      <c r="S712" s="120"/>
      <c r="T712" s="121"/>
      <c r="U712" s="120"/>
      <c r="V712" s="121"/>
      <c r="W712" s="122"/>
      <c r="X712" s="122"/>
      <c r="Y712" s="122"/>
      <c r="Z712" s="122"/>
      <c r="AA712" s="119"/>
    </row>
    <row r="713" spans="9:27" x14ac:dyDescent="0.3">
      <c r="I713" s="72"/>
      <c r="K713" s="32">
        <v>699</v>
      </c>
      <c r="L713" s="119"/>
      <c r="M713" s="119"/>
      <c r="N713" s="119"/>
      <c r="O713" s="117"/>
      <c r="P713" s="117"/>
      <c r="Q713" s="117"/>
      <c r="R713" s="119"/>
      <c r="S713" s="120"/>
      <c r="T713" s="121"/>
      <c r="U713" s="120"/>
      <c r="V713" s="121"/>
      <c r="W713" s="122"/>
      <c r="X713" s="122"/>
      <c r="Y713" s="122"/>
      <c r="Z713" s="122"/>
      <c r="AA713" s="119"/>
    </row>
    <row r="714" spans="9:27" x14ac:dyDescent="0.3">
      <c r="I714" s="72"/>
      <c r="K714" s="32">
        <v>700</v>
      </c>
      <c r="L714" s="119"/>
      <c r="M714" s="119"/>
      <c r="N714" s="119"/>
      <c r="O714" s="117"/>
      <c r="P714" s="117"/>
      <c r="Q714" s="117"/>
      <c r="R714" s="119"/>
      <c r="S714" s="120"/>
      <c r="T714" s="121"/>
      <c r="U714" s="120"/>
      <c r="V714" s="121"/>
      <c r="W714" s="122"/>
      <c r="X714" s="122"/>
      <c r="Y714" s="122"/>
      <c r="Z714" s="122"/>
      <c r="AA714" s="119"/>
    </row>
    <row r="715" spans="9:27" x14ac:dyDescent="0.3">
      <c r="I715" s="72"/>
      <c r="K715" s="32">
        <v>701</v>
      </c>
      <c r="L715" s="119"/>
      <c r="M715" s="119"/>
      <c r="N715" s="119"/>
      <c r="O715" s="117"/>
      <c r="P715" s="117"/>
      <c r="Q715" s="117"/>
      <c r="R715" s="119"/>
      <c r="S715" s="120"/>
      <c r="T715" s="121"/>
      <c r="U715" s="120"/>
      <c r="V715" s="121"/>
      <c r="W715" s="122"/>
      <c r="X715" s="122"/>
      <c r="Y715" s="122"/>
      <c r="Z715" s="122"/>
      <c r="AA715" s="119"/>
    </row>
    <row r="716" spans="9:27" x14ac:dyDescent="0.3">
      <c r="I716" s="72"/>
      <c r="K716" s="32">
        <v>702</v>
      </c>
      <c r="L716" s="119"/>
      <c r="M716" s="119"/>
      <c r="N716" s="119"/>
      <c r="O716" s="117"/>
      <c r="P716" s="117"/>
      <c r="Q716" s="117"/>
      <c r="R716" s="119"/>
      <c r="S716" s="120"/>
      <c r="T716" s="121"/>
      <c r="U716" s="120"/>
      <c r="V716" s="121"/>
      <c r="W716" s="122"/>
      <c r="X716" s="122"/>
      <c r="Y716" s="122"/>
      <c r="Z716" s="122"/>
      <c r="AA716" s="119"/>
    </row>
    <row r="717" spans="9:27" x14ac:dyDescent="0.3">
      <c r="I717" s="72"/>
      <c r="K717" s="32">
        <v>703</v>
      </c>
      <c r="L717" s="119"/>
      <c r="M717" s="119"/>
      <c r="N717" s="119"/>
      <c r="O717" s="117"/>
      <c r="P717" s="117"/>
      <c r="Q717" s="117"/>
      <c r="R717" s="119"/>
      <c r="S717" s="120"/>
      <c r="T717" s="121"/>
      <c r="U717" s="120"/>
      <c r="V717" s="121"/>
      <c r="W717" s="122"/>
      <c r="X717" s="122"/>
      <c r="Y717" s="122"/>
      <c r="Z717" s="122"/>
      <c r="AA717" s="119"/>
    </row>
    <row r="718" spans="9:27" x14ac:dyDescent="0.3">
      <c r="I718" s="72"/>
      <c r="K718" s="32">
        <v>704</v>
      </c>
      <c r="L718" s="119"/>
      <c r="M718" s="119"/>
      <c r="N718" s="119"/>
      <c r="O718" s="117"/>
      <c r="P718" s="117"/>
      <c r="Q718" s="117"/>
      <c r="R718" s="119"/>
      <c r="S718" s="120"/>
      <c r="T718" s="121"/>
      <c r="U718" s="120"/>
      <c r="V718" s="121"/>
      <c r="W718" s="122"/>
      <c r="X718" s="122"/>
      <c r="Y718" s="122"/>
      <c r="Z718" s="122"/>
      <c r="AA718" s="119"/>
    </row>
    <row r="719" spans="9:27" x14ac:dyDescent="0.3">
      <c r="I719" s="72"/>
      <c r="K719" s="32">
        <v>705</v>
      </c>
      <c r="L719" s="119"/>
      <c r="M719" s="119"/>
      <c r="N719" s="119"/>
      <c r="O719" s="117"/>
      <c r="P719" s="117"/>
      <c r="Q719" s="117"/>
      <c r="R719" s="119"/>
      <c r="S719" s="120"/>
      <c r="T719" s="121"/>
      <c r="U719" s="120"/>
      <c r="V719" s="121"/>
      <c r="W719" s="122"/>
      <c r="X719" s="122"/>
      <c r="Y719" s="122"/>
      <c r="Z719" s="122"/>
      <c r="AA719" s="119"/>
    </row>
    <row r="720" spans="9:27" x14ac:dyDescent="0.3">
      <c r="I720" s="72"/>
      <c r="K720" s="32">
        <v>706</v>
      </c>
      <c r="L720" s="119"/>
      <c r="M720" s="119"/>
      <c r="N720" s="119"/>
      <c r="O720" s="117"/>
      <c r="P720" s="117"/>
      <c r="Q720" s="117"/>
      <c r="R720" s="119"/>
      <c r="S720" s="120"/>
      <c r="T720" s="121"/>
      <c r="U720" s="120"/>
      <c r="V720" s="121"/>
      <c r="W720" s="122"/>
      <c r="X720" s="122"/>
      <c r="Y720" s="122"/>
      <c r="Z720" s="122"/>
      <c r="AA720" s="119"/>
    </row>
    <row r="721" spans="9:27" x14ac:dyDescent="0.3">
      <c r="I721" s="72"/>
      <c r="K721" s="32">
        <v>707</v>
      </c>
      <c r="L721" s="119"/>
      <c r="M721" s="119"/>
      <c r="N721" s="119"/>
      <c r="O721" s="117"/>
      <c r="P721" s="117"/>
      <c r="Q721" s="117"/>
      <c r="R721" s="119"/>
      <c r="S721" s="120"/>
      <c r="T721" s="121"/>
      <c r="U721" s="120"/>
      <c r="V721" s="121"/>
      <c r="W721" s="122"/>
      <c r="X721" s="122"/>
      <c r="Y721" s="122"/>
      <c r="Z721" s="122"/>
      <c r="AA721" s="119"/>
    </row>
    <row r="722" spans="9:27" x14ac:dyDescent="0.3">
      <c r="I722" s="72"/>
      <c r="K722" s="32">
        <v>708</v>
      </c>
      <c r="L722" s="119"/>
      <c r="M722" s="119"/>
      <c r="N722" s="119"/>
      <c r="O722" s="117"/>
      <c r="P722" s="117"/>
      <c r="Q722" s="117"/>
      <c r="R722" s="119"/>
      <c r="S722" s="120"/>
      <c r="T722" s="121"/>
      <c r="U722" s="120"/>
      <c r="V722" s="121"/>
      <c r="W722" s="122"/>
      <c r="X722" s="122"/>
      <c r="Y722" s="122"/>
      <c r="Z722" s="122"/>
      <c r="AA722" s="119"/>
    </row>
    <row r="723" spans="9:27" x14ac:dyDescent="0.3">
      <c r="I723" s="72"/>
      <c r="K723" s="32">
        <v>709</v>
      </c>
      <c r="L723" s="119"/>
      <c r="M723" s="119"/>
      <c r="N723" s="119"/>
      <c r="O723" s="117"/>
      <c r="P723" s="117"/>
      <c r="Q723" s="117"/>
      <c r="R723" s="119"/>
      <c r="S723" s="120"/>
      <c r="T723" s="121"/>
      <c r="U723" s="120"/>
      <c r="V723" s="121"/>
      <c r="W723" s="122"/>
      <c r="X723" s="122"/>
      <c r="Y723" s="122"/>
      <c r="Z723" s="122"/>
      <c r="AA723" s="119"/>
    </row>
    <row r="724" spans="9:27" x14ac:dyDescent="0.3">
      <c r="I724" s="72"/>
      <c r="K724" s="32">
        <v>710</v>
      </c>
      <c r="L724" s="119"/>
      <c r="M724" s="119"/>
      <c r="N724" s="119"/>
      <c r="O724" s="117"/>
      <c r="P724" s="117"/>
      <c r="Q724" s="117"/>
      <c r="R724" s="119"/>
      <c r="S724" s="120"/>
      <c r="T724" s="121"/>
      <c r="U724" s="120"/>
      <c r="V724" s="121"/>
      <c r="W724" s="122"/>
      <c r="X724" s="122"/>
      <c r="Y724" s="122"/>
      <c r="Z724" s="122"/>
      <c r="AA724" s="119"/>
    </row>
    <row r="725" spans="9:27" x14ac:dyDescent="0.3">
      <c r="I725" s="72"/>
      <c r="K725" s="32">
        <v>711</v>
      </c>
      <c r="L725" s="119"/>
      <c r="M725" s="119"/>
      <c r="N725" s="119"/>
      <c r="O725" s="117"/>
      <c r="P725" s="117"/>
      <c r="Q725" s="117"/>
      <c r="R725" s="119"/>
      <c r="S725" s="120"/>
      <c r="T725" s="121"/>
      <c r="U725" s="120"/>
      <c r="V725" s="121"/>
      <c r="W725" s="122"/>
      <c r="X725" s="122"/>
      <c r="Y725" s="122"/>
      <c r="Z725" s="122"/>
      <c r="AA725" s="119"/>
    </row>
    <row r="726" spans="9:27" x14ac:dyDescent="0.3">
      <c r="I726" s="72"/>
      <c r="K726" s="32">
        <v>712</v>
      </c>
      <c r="L726" s="119"/>
      <c r="M726" s="119"/>
      <c r="N726" s="119"/>
      <c r="O726" s="117"/>
      <c r="P726" s="117"/>
      <c r="Q726" s="117"/>
      <c r="R726" s="119"/>
      <c r="S726" s="120"/>
      <c r="T726" s="121"/>
      <c r="U726" s="120"/>
      <c r="V726" s="121"/>
      <c r="W726" s="122"/>
      <c r="X726" s="122"/>
      <c r="Y726" s="122"/>
      <c r="Z726" s="122"/>
      <c r="AA726" s="119"/>
    </row>
    <row r="727" spans="9:27" x14ac:dyDescent="0.3">
      <c r="I727" s="72"/>
      <c r="K727" s="32">
        <v>713</v>
      </c>
      <c r="L727" s="119"/>
      <c r="M727" s="119"/>
      <c r="N727" s="119"/>
      <c r="O727" s="117"/>
      <c r="P727" s="117"/>
      <c r="Q727" s="117"/>
      <c r="R727" s="119"/>
      <c r="S727" s="120"/>
      <c r="T727" s="121"/>
      <c r="U727" s="120"/>
      <c r="V727" s="121"/>
      <c r="W727" s="122"/>
      <c r="X727" s="122"/>
      <c r="Y727" s="122"/>
      <c r="Z727" s="122"/>
      <c r="AA727" s="119"/>
    </row>
    <row r="728" spans="9:27" x14ac:dyDescent="0.3">
      <c r="I728" s="72"/>
      <c r="K728" s="32">
        <v>714</v>
      </c>
      <c r="L728" s="119"/>
      <c r="M728" s="119"/>
      <c r="N728" s="119"/>
      <c r="O728" s="117"/>
      <c r="P728" s="117"/>
      <c r="Q728" s="117"/>
      <c r="R728" s="119"/>
      <c r="S728" s="120"/>
      <c r="T728" s="121"/>
      <c r="U728" s="120"/>
      <c r="V728" s="121"/>
      <c r="W728" s="122"/>
      <c r="X728" s="122"/>
      <c r="Y728" s="122"/>
      <c r="Z728" s="122"/>
      <c r="AA728" s="119"/>
    </row>
    <row r="729" spans="9:27" x14ac:dyDescent="0.3">
      <c r="I729" s="72"/>
      <c r="K729" s="32">
        <v>715</v>
      </c>
      <c r="L729" s="119"/>
      <c r="M729" s="119"/>
      <c r="N729" s="119"/>
      <c r="O729" s="117"/>
      <c r="P729" s="117"/>
      <c r="Q729" s="117"/>
      <c r="R729" s="119"/>
      <c r="S729" s="120"/>
      <c r="T729" s="121"/>
      <c r="U729" s="120"/>
      <c r="V729" s="121"/>
      <c r="W729" s="122"/>
      <c r="X729" s="122"/>
      <c r="Y729" s="122"/>
      <c r="Z729" s="122"/>
      <c r="AA729" s="119"/>
    </row>
    <row r="730" spans="9:27" x14ac:dyDescent="0.3">
      <c r="I730" s="72"/>
      <c r="K730" s="32">
        <v>716</v>
      </c>
      <c r="L730" s="119"/>
      <c r="M730" s="119"/>
      <c r="N730" s="119"/>
      <c r="O730" s="117"/>
      <c r="P730" s="117"/>
      <c r="Q730" s="117"/>
      <c r="R730" s="119"/>
      <c r="S730" s="120"/>
      <c r="T730" s="121"/>
      <c r="U730" s="120"/>
      <c r="V730" s="121"/>
      <c r="W730" s="122"/>
      <c r="X730" s="122"/>
      <c r="Y730" s="122"/>
      <c r="Z730" s="122"/>
      <c r="AA730" s="119"/>
    </row>
    <row r="731" spans="9:27" x14ac:dyDescent="0.3">
      <c r="I731" s="72"/>
      <c r="K731" s="32">
        <v>717</v>
      </c>
      <c r="L731" s="119"/>
      <c r="M731" s="119"/>
      <c r="N731" s="119"/>
      <c r="O731" s="117"/>
      <c r="P731" s="117"/>
      <c r="Q731" s="117"/>
      <c r="R731" s="119"/>
      <c r="S731" s="120"/>
      <c r="T731" s="121"/>
      <c r="U731" s="120"/>
      <c r="V731" s="121"/>
      <c r="W731" s="122"/>
      <c r="X731" s="122"/>
      <c r="Y731" s="122"/>
      <c r="Z731" s="122"/>
      <c r="AA731" s="119"/>
    </row>
    <row r="732" spans="9:27" x14ac:dyDescent="0.3">
      <c r="I732" s="72"/>
      <c r="K732" s="32">
        <v>718</v>
      </c>
      <c r="L732" s="119"/>
      <c r="M732" s="119"/>
      <c r="N732" s="119"/>
      <c r="O732" s="117"/>
      <c r="P732" s="117"/>
      <c r="Q732" s="117"/>
      <c r="R732" s="119"/>
      <c r="S732" s="120"/>
      <c r="T732" s="121"/>
      <c r="U732" s="120"/>
      <c r="V732" s="121"/>
      <c r="W732" s="122"/>
      <c r="X732" s="122"/>
      <c r="Y732" s="122"/>
      <c r="Z732" s="122"/>
      <c r="AA732" s="119"/>
    </row>
    <row r="733" spans="9:27" x14ac:dyDescent="0.3">
      <c r="I733" s="72"/>
      <c r="K733" s="32">
        <v>719</v>
      </c>
      <c r="L733" s="119"/>
      <c r="M733" s="119"/>
      <c r="N733" s="119"/>
      <c r="O733" s="117"/>
      <c r="P733" s="117"/>
      <c r="Q733" s="117"/>
      <c r="R733" s="119"/>
      <c r="S733" s="120"/>
      <c r="T733" s="121"/>
      <c r="U733" s="120"/>
      <c r="V733" s="121"/>
      <c r="W733" s="122"/>
      <c r="X733" s="122"/>
      <c r="Y733" s="122"/>
      <c r="Z733" s="122"/>
      <c r="AA733" s="119"/>
    </row>
    <row r="734" spans="9:27" x14ac:dyDescent="0.3">
      <c r="I734" s="72"/>
      <c r="K734" s="32">
        <v>720</v>
      </c>
      <c r="L734" s="119"/>
      <c r="M734" s="119"/>
      <c r="N734" s="119"/>
      <c r="O734" s="117"/>
      <c r="P734" s="117"/>
      <c r="Q734" s="117"/>
      <c r="R734" s="119"/>
      <c r="S734" s="120"/>
      <c r="T734" s="121"/>
      <c r="U734" s="120"/>
      <c r="V734" s="121"/>
      <c r="W734" s="122"/>
      <c r="X734" s="122"/>
      <c r="Y734" s="122"/>
      <c r="Z734" s="122"/>
      <c r="AA734" s="119"/>
    </row>
    <row r="735" spans="9:27" x14ac:dyDescent="0.3">
      <c r="I735" s="72"/>
      <c r="K735" s="32">
        <v>721</v>
      </c>
      <c r="L735" s="119"/>
      <c r="M735" s="119"/>
      <c r="N735" s="119"/>
      <c r="O735" s="117"/>
      <c r="P735" s="117"/>
      <c r="Q735" s="117"/>
      <c r="R735" s="119"/>
      <c r="S735" s="120"/>
      <c r="T735" s="121"/>
      <c r="U735" s="120"/>
      <c r="V735" s="121"/>
      <c r="W735" s="122"/>
      <c r="X735" s="122"/>
      <c r="Y735" s="122"/>
      <c r="Z735" s="122"/>
      <c r="AA735" s="119"/>
    </row>
    <row r="736" spans="9:27" x14ac:dyDescent="0.3">
      <c r="I736" s="72"/>
      <c r="K736" s="32">
        <v>722</v>
      </c>
      <c r="L736" s="119"/>
      <c r="M736" s="119"/>
      <c r="N736" s="119"/>
      <c r="O736" s="117"/>
      <c r="P736" s="117"/>
      <c r="Q736" s="117"/>
      <c r="R736" s="119"/>
      <c r="S736" s="120"/>
      <c r="T736" s="121"/>
      <c r="U736" s="120"/>
      <c r="V736" s="121"/>
      <c r="W736" s="122"/>
      <c r="X736" s="122"/>
      <c r="Y736" s="122"/>
      <c r="Z736" s="122"/>
      <c r="AA736" s="119"/>
    </row>
    <row r="737" spans="9:27" x14ac:dyDescent="0.3">
      <c r="I737" s="72"/>
      <c r="K737" s="32">
        <v>723</v>
      </c>
      <c r="L737" s="119"/>
      <c r="M737" s="119"/>
      <c r="N737" s="119"/>
      <c r="O737" s="117"/>
      <c r="P737" s="117"/>
      <c r="Q737" s="117"/>
      <c r="R737" s="119"/>
      <c r="S737" s="120"/>
      <c r="T737" s="121"/>
      <c r="U737" s="120"/>
      <c r="V737" s="121"/>
      <c r="W737" s="122"/>
      <c r="X737" s="122"/>
      <c r="Y737" s="122"/>
      <c r="Z737" s="122"/>
      <c r="AA737" s="119"/>
    </row>
    <row r="738" spans="9:27" x14ac:dyDescent="0.3">
      <c r="I738" s="72"/>
      <c r="K738" s="32">
        <v>724</v>
      </c>
      <c r="L738" s="119"/>
      <c r="M738" s="119"/>
      <c r="N738" s="119"/>
      <c r="O738" s="117"/>
      <c r="P738" s="117"/>
      <c r="Q738" s="117"/>
      <c r="R738" s="119"/>
      <c r="S738" s="120"/>
      <c r="T738" s="121"/>
      <c r="U738" s="120"/>
      <c r="V738" s="121"/>
      <c r="W738" s="122"/>
      <c r="X738" s="122"/>
      <c r="Y738" s="122"/>
      <c r="Z738" s="122"/>
      <c r="AA738" s="119"/>
    </row>
    <row r="739" spans="9:27" x14ac:dyDescent="0.3">
      <c r="I739" s="72"/>
      <c r="K739" s="32">
        <v>725</v>
      </c>
      <c r="L739" s="119"/>
      <c r="M739" s="119"/>
      <c r="N739" s="119"/>
      <c r="O739" s="117"/>
      <c r="P739" s="117"/>
      <c r="Q739" s="117"/>
      <c r="R739" s="119"/>
      <c r="S739" s="120"/>
      <c r="T739" s="121"/>
      <c r="U739" s="120"/>
      <c r="V739" s="121"/>
      <c r="W739" s="122"/>
      <c r="X739" s="122"/>
      <c r="Y739" s="122"/>
      <c r="Z739" s="122"/>
      <c r="AA739" s="119"/>
    </row>
    <row r="740" spans="9:27" x14ac:dyDescent="0.3">
      <c r="I740" s="72"/>
      <c r="K740" s="32">
        <v>726</v>
      </c>
      <c r="L740" s="119"/>
      <c r="M740" s="119"/>
      <c r="N740" s="119"/>
      <c r="O740" s="117"/>
      <c r="P740" s="117"/>
      <c r="Q740" s="117"/>
      <c r="R740" s="119"/>
      <c r="S740" s="120"/>
      <c r="T740" s="121"/>
      <c r="U740" s="120"/>
      <c r="V740" s="121"/>
      <c r="W740" s="122"/>
      <c r="X740" s="122"/>
      <c r="Y740" s="122"/>
      <c r="Z740" s="122"/>
      <c r="AA740" s="119"/>
    </row>
    <row r="741" spans="9:27" x14ac:dyDescent="0.3">
      <c r="I741" s="72"/>
      <c r="K741" s="32">
        <v>727</v>
      </c>
      <c r="L741" s="119"/>
      <c r="M741" s="119"/>
      <c r="N741" s="119"/>
      <c r="O741" s="117"/>
      <c r="P741" s="117"/>
      <c r="Q741" s="117"/>
      <c r="R741" s="119"/>
      <c r="S741" s="120"/>
      <c r="T741" s="121"/>
      <c r="U741" s="120"/>
      <c r="V741" s="121"/>
      <c r="W741" s="122"/>
      <c r="X741" s="122"/>
      <c r="Y741" s="122"/>
      <c r="Z741" s="122"/>
      <c r="AA741" s="119"/>
    </row>
    <row r="742" spans="9:27" x14ac:dyDescent="0.3">
      <c r="I742" s="72"/>
      <c r="K742" s="32">
        <v>728</v>
      </c>
      <c r="L742" s="119"/>
      <c r="M742" s="119"/>
      <c r="N742" s="119"/>
      <c r="O742" s="117"/>
      <c r="P742" s="117"/>
      <c r="Q742" s="117"/>
      <c r="R742" s="119"/>
      <c r="S742" s="120"/>
      <c r="T742" s="121"/>
      <c r="U742" s="120"/>
      <c r="V742" s="121"/>
      <c r="W742" s="122"/>
      <c r="X742" s="122"/>
      <c r="Y742" s="122"/>
      <c r="Z742" s="122"/>
      <c r="AA742" s="119"/>
    </row>
    <row r="743" spans="9:27" x14ac:dyDescent="0.3">
      <c r="I743" s="72"/>
      <c r="K743" s="32">
        <v>729</v>
      </c>
      <c r="L743" s="119"/>
      <c r="M743" s="119"/>
      <c r="N743" s="119"/>
      <c r="O743" s="117"/>
      <c r="P743" s="117"/>
      <c r="Q743" s="117"/>
      <c r="R743" s="119"/>
      <c r="S743" s="120"/>
      <c r="T743" s="121"/>
      <c r="U743" s="120"/>
      <c r="V743" s="121"/>
      <c r="W743" s="122"/>
      <c r="X743" s="122"/>
      <c r="Y743" s="122"/>
      <c r="Z743" s="122"/>
      <c r="AA743" s="119"/>
    </row>
    <row r="744" spans="9:27" x14ac:dyDescent="0.3">
      <c r="I744" s="72"/>
      <c r="K744" s="32">
        <v>730</v>
      </c>
      <c r="L744" s="119"/>
      <c r="M744" s="119"/>
      <c r="N744" s="119"/>
      <c r="O744" s="117"/>
      <c r="P744" s="117"/>
      <c r="Q744" s="117"/>
      <c r="R744" s="119"/>
      <c r="S744" s="120"/>
      <c r="T744" s="121"/>
      <c r="U744" s="120"/>
      <c r="V744" s="121"/>
      <c r="W744" s="122"/>
      <c r="X744" s="122"/>
      <c r="Y744" s="122"/>
      <c r="Z744" s="122"/>
      <c r="AA744" s="119"/>
    </row>
    <row r="745" spans="9:27" x14ac:dyDescent="0.3">
      <c r="I745" s="72"/>
      <c r="K745" s="32">
        <v>731</v>
      </c>
      <c r="L745" s="119"/>
      <c r="M745" s="119"/>
      <c r="N745" s="119"/>
      <c r="O745" s="117"/>
      <c r="P745" s="117"/>
      <c r="Q745" s="117"/>
      <c r="R745" s="119"/>
      <c r="S745" s="120"/>
      <c r="T745" s="121"/>
      <c r="U745" s="120"/>
      <c r="V745" s="121"/>
      <c r="W745" s="122"/>
      <c r="X745" s="122"/>
      <c r="Y745" s="122"/>
      <c r="Z745" s="122"/>
      <c r="AA745" s="119"/>
    </row>
    <row r="746" spans="9:27" x14ac:dyDescent="0.3">
      <c r="I746" s="72"/>
      <c r="K746" s="32">
        <v>732</v>
      </c>
      <c r="L746" s="119"/>
      <c r="M746" s="119"/>
      <c r="N746" s="119"/>
      <c r="O746" s="117"/>
      <c r="P746" s="117"/>
      <c r="Q746" s="117"/>
      <c r="R746" s="119"/>
      <c r="S746" s="120"/>
      <c r="T746" s="121"/>
      <c r="U746" s="120"/>
      <c r="V746" s="121"/>
      <c r="W746" s="122"/>
      <c r="X746" s="122"/>
      <c r="Y746" s="122"/>
      <c r="Z746" s="122"/>
      <c r="AA746" s="119"/>
    </row>
    <row r="747" spans="9:27" x14ac:dyDescent="0.3">
      <c r="I747" s="72"/>
      <c r="K747" s="32">
        <v>733</v>
      </c>
      <c r="L747" s="119"/>
      <c r="M747" s="119"/>
      <c r="N747" s="119"/>
      <c r="O747" s="117"/>
      <c r="P747" s="117"/>
      <c r="Q747" s="117"/>
      <c r="R747" s="119"/>
      <c r="S747" s="120"/>
      <c r="T747" s="121"/>
      <c r="U747" s="120"/>
      <c r="V747" s="121"/>
      <c r="W747" s="122"/>
      <c r="X747" s="122"/>
      <c r="Y747" s="122"/>
      <c r="Z747" s="122"/>
      <c r="AA747" s="119"/>
    </row>
    <row r="748" spans="9:27" x14ac:dyDescent="0.3">
      <c r="I748" s="72"/>
      <c r="K748" s="32">
        <v>734</v>
      </c>
      <c r="L748" s="119"/>
      <c r="M748" s="119"/>
      <c r="N748" s="119"/>
      <c r="O748" s="117"/>
      <c r="P748" s="117"/>
      <c r="Q748" s="117"/>
      <c r="R748" s="119"/>
      <c r="S748" s="120"/>
      <c r="T748" s="121"/>
      <c r="U748" s="120"/>
      <c r="V748" s="121"/>
      <c r="W748" s="122"/>
      <c r="X748" s="122"/>
      <c r="Y748" s="122"/>
      <c r="Z748" s="122"/>
      <c r="AA748" s="119"/>
    </row>
    <row r="749" spans="9:27" x14ac:dyDescent="0.3">
      <c r="I749" s="72"/>
      <c r="K749" s="32">
        <v>735</v>
      </c>
      <c r="L749" s="119"/>
      <c r="M749" s="119"/>
      <c r="N749" s="119"/>
      <c r="O749" s="117"/>
      <c r="P749" s="117"/>
      <c r="Q749" s="117"/>
      <c r="R749" s="119"/>
      <c r="S749" s="120"/>
      <c r="T749" s="121"/>
      <c r="U749" s="120"/>
      <c r="V749" s="121"/>
      <c r="W749" s="122"/>
      <c r="X749" s="122"/>
      <c r="Y749" s="122"/>
      <c r="Z749" s="122"/>
      <c r="AA749" s="119"/>
    </row>
    <row r="750" spans="9:27" x14ac:dyDescent="0.3">
      <c r="I750" s="72"/>
      <c r="K750" s="32">
        <v>736</v>
      </c>
      <c r="L750" s="119"/>
      <c r="M750" s="119"/>
      <c r="N750" s="119"/>
      <c r="O750" s="117"/>
      <c r="P750" s="117"/>
      <c r="Q750" s="117"/>
      <c r="R750" s="119"/>
      <c r="S750" s="120"/>
      <c r="T750" s="121"/>
      <c r="U750" s="120"/>
      <c r="V750" s="121"/>
      <c r="W750" s="122"/>
      <c r="X750" s="122"/>
      <c r="Y750" s="122"/>
      <c r="Z750" s="122"/>
      <c r="AA750" s="119"/>
    </row>
    <row r="751" spans="9:27" x14ac:dyDescent="0.3">
      <c r="I751" s="72"/>
      <c r="K751" s="32">
        <v>737</v>
      </c>
      <c r="L751" s="119"/>
      <c r="M751" s="119"/>
      <c r="N751" s="119"/>
      <c r="O751" s="117"/>
      <c r="P751" s="117"/>
      <c r="Q751" s="117"/>
      <c r="R751" s="119"/>
      <c r="S751" s="120"/>
      <c r="T751" s="121"/>
      <c r="U751" s="120"/>
      <c r="V751" s="121"/>
      <c r="W751" s="122"/>
      <c r="X751" s="122"/>
      <c r="Y751" s="122"/>
      <c r="Z751" s="122"/>
      <c r="AA751" s="119"/>
    </row>
    <row r="752" spans="9:27" x14ac:dyDescent="0.3">
      <c r="I752" s="72"/>
      <c r="K752" s="32">
        <v>738</v>
      </c>
      <c r="L752" s="119"/>
      <c r="M752" s="119"/>
      <c r="N752" s="119"/>
      <c r="O752" s="117"/>
      <c r="P752" s="117"/>
      <c r="Q752" s="117"/>
      <c r="R752" s="119"/>
      <c r="S752" s="120"/>
      <c r="T752" s="121"/>
      <c r="U752" s="120"/>
      <c r="V752" s="121"/>
      <c r="W752" s="122"/>
      <c r="X752" s="122"/>
      <c r="Y752" s="122"/>
      <c r="Z752" s="122"/>
      <c r="AA752" s="119"/>
    </row>
    <row r="753" spans="9:27" x14ac:dyDescent="0.3">
      <c r="I753" s="72"/>
      <c r="K753" s="32">
        <v>739</v>
      </c>
      <c r="L753" s="119"/>
      <c r="M753" s="119"/>
      <c r="N753" s="119"/>
      <c r="O753" s="117"/>
      <c r="P753" s="117"/>
      <c r="Q753" s="117"/>
      <c r="R753" s="119"/>
      <c r="S753" s="120"/>
      <c r="T753" s="121"/>
      <c r="U753" s="120"/>
      <c r="V753" s="121"/>
      <c r="W753" s="122"/>
      <c r="X753" s="122"/>
      <c r="Y753" s="122"/>
      <c r="Z753" s="122"/>
      <c r="AA753" s="119"/>
    </row>
    <row r="754" spans="9:27" x14ac:dyDescent="0.3">
      <c r="I754" s="72"/>
      <c r="K754" s="32">
        <v>740</v>
      </c>
      <c r="L754" s="119"/>
      <c r="M754" s="119"/>
      <c r="N754" s="119"/>
      <c r="O754" s="117"/>
      <c r="P754" s="117"/>
      <c r="Q754" s="117"/>
      <c r="R754" s="119"/>
      <c r="S754" s="120"/>
      <c r="T754" s="121"/>
      <c r="U754" s="120"/>
      <c r="V754" s="121"/>
      <c r="W754" s="122"/>
      <c r="X754" s="122"/>
      <c r="Y754" s="122"/>
      <c r="Z754" s="122"/>
      <c r="AA754" s="119"/>
    </row>
    <row r="755" spans="9:27" x14ac:dyDescent="0.3">
      <c r="I755" s="72"/>
      <c r="K755" s="32">
        <v>741</v>
      </c>
      <c r="L755" s="119"/>
      <c r="M755" s="119"/>
      <c r="N755" s="119"/>
      <c r="O755" s="117"/>
      <c r="P755" s="117"/>
      <c r="Q755" s="117"/>
      <c r="R755" s="119"/>
      <c r="S755" s="120"/>
      <c r="T755" s="121"/>
      <c r="U755" s="120"/>
      <c r="V755" s="121"/>
      <c r="W755" s="122"/>
      <c r="X755" s="122"/>
      <c r="Y755" s="122"/>
      <c r="Z755" s="122"/>
      <c r="AA755" s="119"/>
    </row>
    <row r="756" spans="9:27" x14ac:dyDescent="0.3">
      <c r="I756" s="72"/>
      <c r="K756" s="32">
        <v>742</v>
      </c>
      <c r="L756" s="119"/>
      <c r="M756" s="119"/>
      <c r="N756" s="119"/>
      <c r="O756" s="117"/>
      <c r="P756" s="117"/>
      <c r="Q756" s="117"/>
      <c r="R756" s="119"/>
      <c r="S756" s="120"/>
      <c r="T756" s="121"/>
      <c r="U756" s="120"/>
      <c r="V756" s="121"/>
      <c r="W756" s="122"/>
      <c r="X756" s="122"/>
      <c r="Y756" s="122"/>
      <c r="Z756" s="122"/>
      <c r="AA756" s="119"/>
    </row>
    <row r="757" spans="9:27" x14ac:dyDescent="0.3">
      <c r="I757" s="72"/>
      <c r="K757" s="32">
        <v>743</v>
      </c>
      <c r="L757" s="119"/>
      <c r="M757" s="119"/>
      <c r="N757" s="119"/>
      <c r="O757" s="117"/>
      <c r="P757" s="117"/>
      <c r="Q757" s="117"/>
      <c r="R757" s="119"/>
      <c r="S757" s="120"/>
      <c r="T757" s="121"/>
      <c r="U757" s="120"/>
      <c r="V757" s="121"/>
      <c r="W757" s="122"/>
      <c r="X757" s="122"/>
      <c r="Y757" s="122"/>
      <c r="Z757" s="122"/>
      <c r="AA757" s="119"/>
    </row>
    <row r="758" spans="9:27" x14ac:dyDescent="0.3">
      <c r="I758" s="72"/>
      <c r="K758" s="32">
        <v>744</v>
      </c>
      <c r="L758" s="119"/>
      <c r="M758" s="119"/>
      <c r="N758" s="119"/>
      <c r="O758" s="117"/>
      <c r="P758" s="117"/>
      <c r="Q758" s="117"/>
      <c r="R758" s="119"/>
      <c r="S758" s="120"/>
      <c r="T758" s="121"/>
      <c r="U758" s="120"/>
      <c r="V758" s="121"/>
      <c r="W758" s="122"/>
      <c r="X758" s="122"/>
      <c r="Y758" s="122"/>
      <c r="Z758" s="122"/>
      <c r="AA758" s="119"/>
    </row>
    <row r="759" spans="9:27" x14ac:dyDescent="0.3">
      <c r="I759" s="72"/>
      <c r="K759" s="32">
        <v>745</v>
      </c>
      <c r="L759" s="119"/>
      <c r="M759" s="119"/>
      <c r="N759" s="119"/>
      <c r="O759" s="117"/>
      <c r="P759" s="117"/>
      <c r="Q759" s="117"/>
      <c r="R759" s="119"/>
      <c r="S759" s="120"/>
      <c r="T759" s="121"/>
      <c r="U759" s="120"/>
      <c r="V759" s="121"/>
      <c r="W759" s="122"/>
      <c r="X759" s="122"/>
      <c r="Y759" s="122"/>
      <c r="Z759" s="122"/>
      <c r="AA759" s="119"/>
    </row>
    <row r="760" spans="9:27" x14ac:dyDescent="0.3">
      <c r="I760" s="72"/>
      <c r="K760" s="32">
        <v>746</v>
      </c>
      <c r="L760" s="119"/>
      <c r="M760" s="119"/>
      <c r="N760" s="119"/>
      <c r="O760" s="117"/>
      <c r="P760" s="117"/>
      <c r="Q760" s="117"/>
      <c r="R760" s="119"/>
      <c r="S760" s="120"/>
      <c r="T760" s="121"/>
      <c r="U760" s="120"/>
      <c r="V760" s="121"/>
      <c r="W760" s="122"/>
      <c r="X760" s="122"/>
      <c r="Y760" s="122"/>
      <c r="Z760" s="122"/>
      <c r="AA760" s="119"/>
    </row>
    <row r="761" spans="9:27" x14ac:dyDescent="0.3">
      <c r="I761" s="72"/>
      <c r="K761" s="32">
        <v>747</v>
      </c>
      <c r="L761" s="119"/>
      <c r="M761" s="119"/>
      <c r="N761" s="119"/>
      <c r="O761" s="117"/>
      <c r="P761" s="117"/>
      <c r="Q761" s="117"/>
      <c r="R761" s="119"/>
      <c r="S761" s="120"/>
      <c r="T761" s="121"/>
      <c r="U761" s="120"/>
      <c r="V761" s="121"/>
      <c r="W761" s="122"/>
      <c r="X761" s="122"/>
      <c r="Y761" s="122"/>
      <c r="Z761" s="122"/>
      <c r="AA761" s="119"/>
    </row>
    <row r="762" spans="9:27" x14ac:dyDescent="0.3">
      <c r="I762" s="72"/>
      <c r="K762" s="32">
        <v>748</v>
      </c>
      <c r="L762" s="119"/>
      <c r="M762" s="119"/>
      <c r="N762" s="119"/>
      <c r="O762" s="117"/>
      <c r="P762" s="117"/>
      <c r="Q762" s="117"/>
      <c r="R762" s="119"/>
      <c r="S762" s="120"/>
      <c r="T762" s="121"/>
      <c r="U762" s="120"/>
      <c r="V762" s="121"/>
      <c r="W762" s="122"/>
      <c r="X762" s="122"/>
      <c r="Y762" s="122"/>
      <c r="Z762" s="122"/>
      <c r="AA762" s="119"/>
    </row>
    <row r="763" spans="9:27" x14ac:dyDescent="0.3">
      <c r="I763" s="72"/>
      <c r="K763" s="32">
        <v>749</v>
      </c>
      <c r="L763" s="119"/>
      <c r="M763" s="119"/>
      <c r="N763" s="119"/>
      <c r="O763" s="117"/>
      <c r="P763" s="117"/>
      <c r="Q763" s="117"/>
      <c r="R763" s="119"/>
      <c r="S763" s="120"/>
      <c r="T763" s="121"/>
      <c r="U763" s="120"/>
      <c r="V763" s="121"/>
      <c r="W763" s="122"/>
      <c r="X763" s="122"/>
      <c r="Y763" s="122"/>
      <c r="Z763" s="122"/>
      <c r="AA763" s="119"/>
    </row>
    <row r="764" spans="9:27" x14ac:dyDescent="0.3">
      <c r="I764" s="72"/>
      <c r="K764" s="32">
        <v>750</v>
      </c>
      <c r="L764" s="119"/>
      <c r="M764" s="119"/>
      <c r="N764" s="119"/>
      <c r="O764" s="117"/>
      <c r="P764" s="117"/>
      <c r="Q764" s="117"/>
      <c r="R764" s="119"/>
      <c r="S764" s="120"/>
      <c r="T764" s="121"/>
      <c r="U764" s="120"/>
      <c r="V764" s="121"/>
      <c r="W764" s="122"/>
      <c r="X764" s="122"/>
      <c r="Y764" s="122"/>
      <c r="Z764" s="122"/>
      <c r="AA764" s="119"/>
    </row>
    <row r="765" spans="9:27" x14ac:dyDescent="0.3">
      <c r="I765" s="72"/>
      <c r="K765" s="32">
        <v>751</v>
      </c>
      <c r="L765" s="119"/>
      <c r="M765" s="119"/>
      <c r="N765" s="119"/>
      <c r="O765" s="117"/>
      <c r="P765" s="117"/>
      <c r="Q765" s="117"/>
      <c r="R765" s="119"/>
      <c r="S765" s="120"/>
      <c r="T765" s="121"/>
      <c r="U765" s="120"/>
      <c r="V765" s="121"/>
      <c r="W765" s="122"/>
      <c r="X765" s="122"/>
      <c r="Y765" s="122"/>
      <c r="Z765" s="122"/>
      <c r="AA765" s="119"/>
    </row>
    <row r="766" spans="9:27" x14ac:dyDescent="0.3">
      <c r="I766" s="72"/>
      <c r="K766" s="32">
        <v>752</v>
      </c>
      <c r="L766" s="119"/>
      <c r="M766" s="119"/>
      <c r="N766" s="119"/>
      <c r="O766" s="117"/>
      <c r="P766" s="117"/>
      <c r="Q766" s="117"/>
      <c r="R766" s="119"/>
      <c r="S766" s="120"/>
      <c r="T766" s="121"/>
      <c r="U766" s="120"/>
      <c r="V766" s="121"/>
      <c r="W766" s="122"/>
      <c r="X766" s="122"/>
      <c r="Y766" s="122"/>
      <c r="Z766" s="122"/>
      <c r="AA766" s="119"/>
    </row>
    <row r="767" spans="9:27" x14ac:dyDescent="0.3">
      <c r="I767" s="72"/>
      <c r="K767" s="32">
        <v>753</v>
      </c>
      <c r="L767" s="119"/>
      <c r="M767" s="119"/>
      <c r="N767" s="119"/>
      <c r="O767" s="117"/>
      <c r="P767" s="117"/>
      <c r="Q767" s="117"/>
      <c r="R767" s="119"/>
      <c r="S767" s="120"/>
      <c r="T767" s="121"/>
      <c r="U767" s="120"/>
      <c r="V767" s="121"/>
      <c r="W767" s="122"/>
      <c r="X767" s="122"/>
      <c r="Y767" s="122"/>
      <c r="Z767" s="122"/>
      <c r="AA767" s="119"/>
    </row>
    <row r="768" spans="9:27" x14ac:dyDescent="0.3">
      <c r="I768" s="72"/>
      <c r="K768" s="32">
        <v>754</v>
      </c>
      <c r="L768" s="119"/>
      <c r="M768" s="119"/>
      <c r="N768" s="119"/>
      <c r="O768" s="117"/>
      <c r="P768" s="117"/>
      <c r="Q768" s="117"/>
      <c r="R768" s="119"/>
      <c r="S768" s="120"/>
      <c r="T768" s="121"/>
      <c r="U768" s="120"/>
      <c r="V768" s="121"/>
      <c r="W768" s="122"/>
      <c r="X768" s="122"/>
      <c r="Y768" s="122"/>
      <c r="Z768" s="122"/>
      <c r="AA768" s="119"/>
    </row>
    <row r="769" spans="9:27" x14ac:dyDescent="0.3">
      <c r="I769" s="72"/>
      <c r="K769" s="32">
        <v>755</v>
      </c>
      <c r="L769" s="119"/>
      <c r="M769" s="119"/>
      <c r="N769" s="119"/>
      <c r="O769" s="117"/>
      <c r="P769" s="117"/>
      <c r="Q769" s="117"/>
      <c r="R769" s="119"/>
      <c r="S769" s="120"/>
      <c r="T769" s="121"/>
      <c r="U769" s="120"/>
      <c r="V769" s="121"/>
      <c r="W769" s="122"/>
      <c r="X769" s="122"/>
      <c r="Y769" s="122"/>
      <c r="Z769" s="122"/>
      <c r="AA769" s="119"/>
    </row>
    <row r="770" spans="9:27" x14ac:dyDescent="0.3">
      <c r="I770" s="72"/>
      <c r="K770" s="32">
        <v>756</v>
      </c>
      <c r="L770" s="119"/>
      <c r="M770" s="119"/>
      <c r="N770" s="119"/>
      <c r="O770" s="117"/>
      <c r="P770" s="117"/>
      <c r="Q770" s="117"/>
      <c r="R770" s="119"/>
      <c r="S770" s="120"/>
      <c r="T770" s="121"/>
      <c r="U770" s="120"/>
      <c r="V770" s="121"/>
      <c r="W770" s="122"/>
      <c r="X770" s="122"/>
      <c r="Y770" s="122"/>
      <c r="Z770" s="122"/>
      <c r="AA770" s="119"/>
    </row>
    <row r="771" spans="9:27" x14ac:dyDescent="0.3">
      <c r="I771" s="72"/>
      <c r="K771" s="32">
        <v>757</v>
      </c>
      <c r="L771" s="119"/>
      <c r="M771" s="119"/>
      <c r="N771" s="119"/>
      <c r="O771" s="117"/>
      <c r="P771" s="117"/>
      <c r="Q771" s="117"/>
      <c r="R771" s="119"/>
      <c r="S771" s="120"/>
      <c r="T771" s="121"/>
      <c r="U771" s="120"/>
      <c r="V771" s="121"/>
      <c r="W771" s="122"/>
      <c r="X771" s="122"/>
      <c r="Y771" s="122"/>
      <c r="Z771" s="122"/>
      <c r="AA771" s="119"/>
    </row>
    <row r="772" spans="9:27" x14ac:dyDescent="0.3">
      <c r="I772" s="72"/>
      <c r="K772" s="32">
        <v>758</v>
      </c>
      <c r="L772" s="119"/>
      <c r="M772" s="119"/>
      <c r="N772" s="119"/>
      <c r="O772" s="117"/>
      <c r="P772" s="117"/>
      <c r="Q772" s="117"/>
      <c r="R772" s="119"/>
      <c r="S772" s="120"/>
      <c r="T772" s="121"/>
      <c r="U772" s="120"/>
      <c r="V772" s="121"/>
      <c r="W772" s="122"/>
      <c r="X772" s="122"/>
      <c r="Y772" s="122"/>
      <c r="Z772" s="122"/>
      <c r="AA772" s="119"/>
    </row>
    <row r="773" spans="9:27" x14ac:dyDescent="0.3">
      <c r="I773" s="72"/>
      <c r="K773" s="32">
        <v>759</v>
      </c>
      <c r="L773" s="119"/>
      <c r="M773" s="119"/>
      <c r="N773" s="119"/>
      <c r="O773" s="117"/>
      <c r="P773" s="117"/>
      <c r="Q773" s="117"/>
      <c r="R773" s="119"/>
      <c r="S773" s="120"/>
      <c r="T773" s="121"/>
      <c r="U773" s="120"/>
      <c r="V773" s="121"/>
      <c r="W773" s="122"/>
      <c r="X773" s="122"/>
      <c r="Y773" s="122"/>
      <c r="Z773" s="122"/>
      <c r="AA773" s="119"/>
    </row>
    <row r="774" spans="9:27" x14ac:dyDescent="0.3">
      <c r="I774" s="72"/>
      <c r="K774" s="32">
        <v>760</v>
      </c>
      <c r="L774" s="119"/>
      <c r="M774" s="119"/>
      <c r="N774" s="119"/>
      <c r="O774" s="117"/>
      <c r="P774" s="117"/>
      <c r="Q774" s="117"/>
      <c r="R774" s="119"/>
      <c r="S774" s="120"/>
      <c r="T774" s="121"/>
      <c r="U774" s="120"/>
      <c r="V774" s="121"/>
      <c r="W774" s="122"/>
      <c r="X774" s="122"/>
      <c r="Y774" s="122"/>
      <c r="Z774" s="122"/>
      <c r="AA774" s="119"/>
    </row>
    <row r="775" spans="9:27" x14ac:dyDescent="0.3">
      <c r="I775" s="72"/>
      <c r="K775" s="32">
        <v>761</v>
      </c>
      <c r="L775" s="119"/>
      <c r="M775" s="119"/>
      <c r="N775" s="119"/>
      <c r="O775" s="117"/>
      <c r="P775" s="117"/>
      <c r="Q775" s="117"/>
      <c r="R775" s="119"/>
      <c r="S775" s="120"/>
      <c r="T775" s="121"/>
      <c r="U775" s="120"/>
      <c r="V775" s="121"/>
      <c r="W775" s="122"/>
      <c r="X775" s="122"/>
      <c r="Y775" s="122"/>
      <c r="Z775" s="122"/>
      <c r="AA775" s="119"/>
    </row>
    <row r="776" spans="9:27" x14ac:dyDescent="0.3">
      <c r="I776" s="72"/>
      <c r="K776" s="32">
        <v>762</v>
      </c>
      <c r="L776" s="119"/>
      <c r="M776" s="119"/>
      <c r="N776" s="119"/>
      <c r="O776" s="117"/>
      <c r="P776" s="117"/>
      <c r="Q776" s="117"/>
      <c r="R776" s="119"/>
      <c r="S776" s="120"/>
      <c r="T776" s="121"/>
      <c r="U776" s="120"/>
      <c r="V776" s="121"/>
      <c r="W776" s="122"/>
      <c r="X776" s="122"/>
      <c r="Y776" s="122"/>
      <c r="Z776" s="122"/>
      <c r="AA776" s="119"/>
    </row>
    <row r="777" spans="9:27" x14ac:dyDescent="0.3">
      <c r="I777" s="72"/>
      <c r="K777" s="32">
        <v>763</v>
      </c>
      <c r="L777" s="119"/>
      <c r="M777" s="119"/>
      <c r="N777" s="119"/>
      <c r="O777" s="117"/>
      <c r="P777" s="117"/>
      <c r="Q777" s="117"/>
      <c r="R777" s="119"/>
      <c r="S777" s="120"/>
      <c r="T777" s="121"/>
      <c r="U777" s="120"/>
      <c r="V777" s="121"/>
      <c r="W777" s="122"/>
      <c r="X777" s="122"/>
      <c r="Y777" s="122"/>
      <c r="Z777" s="122"/>
      <c r="AA777" s="119"/>
    </row>
    <row r="778" spans="9:27" x14ac:dyDescent="0.3">
      <c r="I778" s="72"/>
      <c r="K778" s="32">
        <v>764</v>
      </c>
      <c r="L778" s="119"/>
      <c r="M778" s="119"/>
      <c r="N778" s="119"/>
      <c r="O778" s="117"/>
      <c r="P778" s="117"/>
      <c r="Q778" s="117"/>
      <c r="R778" s="119"/>
      <c r="S778" s="120"/>
      <c r="T778" s="121"/>
      <c r="U778" s="120"/>
      <c r="V778" s="121"/>
      <c r="W778" s="122"/>
      <c r="X778" s="122"/>
      <c r="Y778" s="122"/>
      <c r="Z778" s="122"/>
      <c r="AA778" s="119"/>
    </row>
    <row r="779" spans="9:27" x14ac:dyDescent="0.3">
      <c r="I779" s="72"/>
      <c r="K779" s="32">
        <v>765</v>
      </c>
      <c r="L779" s="119"/>
      <c r="M779" s="119"/>
      <c r="N779" s="119"/>
      <c r="O779" s="117"/>
      <c r="P779" s="117"/>
      <c r="Q779" s="117"/>
      <c r="R779" s="119"/>
      <c r="S779" s="120"/>
      <c r="T779" s="121"/>
      <c r="U779" s="120"/>
      <c r="V779" s="121"/>
      <c r="W779" s="122"/>
      <c r="X779" s="122"/>
      <c r="Y779" s="122"/>
      <c r="Z779" s="122"/>
      <c r="AA779" s="119"/>
    </row>
    <row r="780" spans="9:27" x14ac:dyDescent="0.3">
      <c r="I780" s="72"/>
      <c r="K780" s="32">
        <v>766</v>
      </c>
      <c r="L780" s="119"/>
      <c r="M780" s="119"/>
      <c r="N780" s="119"/>
      <c r="O780" s="117"/>
      <c r="P780" s="117"/>
      <c r="Q780" s="117"/>
      <c r="R780" s="119"/>
      <c r="S780" s="120"/>
      <c r="T780" s="121"/>
      <c r="U780" s="120"/>
      <c r="V780" s="121"/>
      <c r="W780" s="122"/>
      <c r="X780" s="122"/>
      <c r="Y780" s="122"/>
      <c r="Z780" s="122"/>
      <c r="AA780" s="119"/>
    </row>
    <row r="781" spans="9:27" x14ac:dyDescent="0.3">
      <c r="I781" s="72"/>
      <c r="K781" s="32">
        <v>767</v>
      </c>
      <c r="L781" s="119"/>
      <c r="M781" s="119"/>
      <c r="N781" s="119"/>
      <c r="O781" s="117"/>
      <c r="P781" s="117"/>
      <c r="Q781" s="117"/>
      <c r="R781" s="119"/>
      <c r="S781" s="120"/>
      <c r="T781" s="121"/>
      <c r="U781" s="120"/>
      <c r="V781" s="121"/>
      <c r="W781" s="122"/>
      <c r="X781" s="122"/>
      <c r="Y781" s="122"/>
      <c r="Z781" s="122"/>
      <c r="AA781" s="119"/>
    </row>
    <row r="782" spans="9:27" x14ac:dyDescent="0.3">
      <c r="I782" s="72"/>
      <c r="K782" s="32">
        <v>768</v>
      </c>
      <c r="L782" s="119"/>
      <c r="M782" s="119"/>
      <c r="N782" s="119"/>
      <c r="O782" s="117"/>
      <c r="P782" s="117"/>
      <c r="Q782" s="117"/>
      <c r="R782" s="119"/>
      <c r="S782" s="120"/>
      <c r="T782" s="121"/>
      <c r="U782" s="120"/>
      <c r="V782" s="121"/>
      <c r="W782" s="122"/>
      <c r="X782" s="122"/>
      <c r="Y782" s="122"/>
      <c r="Z782" s="122"/>
      <c r="AA782" s="119"/>
    </row>
    <row r="783" spans="9:27" x14ac:dyDescent="0.3">
      <c r="I783" s="72"/>
      <c r="K783" s="32">
        <v>769</v>
      </c>
      <c r="L783" s="119"/>
      <c r="M783" s="119"/>
      <c r="N783" s="119"/>
      <c r="O783" s="117"/>
      <c r="P783" s="117"/>
      <c r="Q783" s="117"/>
      <c r="R783" s="119"/>
      <c r="S783" s="120"/>
      <c r="T783" s="121"/>
      <c r="U783" s="120"/>
      <c r="V783" s="121"/>
      <c r="W783" s="122"/>
      <c r="X783" s="122"/>
      <c r="Y783" s="122"/>
      <c r="Z783" s="122"/>
      <c r="AA783" s="119"/>
    </row>
    <row r="784" spans="9:27" x14ac:dyDescent="0.3">
      <c r="I784" s="72"/>
      <c r="K784" s="32">
        <v>770</v>
      </c>
      <c r="L784" s="119"/>
      <c r="M784" s="119"/>
      <c r="N784" s="119"/>
      <c r="O784" s="117"/>
      <c r="P784" s="117"/>
      <c r="Q784" s="117"/>
      <c r="R784" s="119"/>
      <c r="S784" s="120"/>
      <c r="T784" s="121"/>
      <c r="U784" s="120"/>
      <c r="V784" s="121"/>
      <c r="W784" s="122"/>
      <c r="X784" s="122"/>
      <c r="Y784" s="122"/>
      <c r="Z784" s="122"/>
      <c r="AA784" s="119"/>
    </row>
    <row r="785" spans="9:27" x14ac:dyDescent="0.3">
      <c r="I785" s="72"/>
      <c r="K785" s="32">
        <v>771</v>
      </c>
      <c r="L785" s="119"/>
      <c r="M785" s="119"/>
      <c r="N785" s="119"/>
      <c r="O785" s="117"/>
      <c r="P785" s="117"/>
      <c r="Q785" s="117"/>
      <c r="R785" s="119"/>
      <c r="S785" s="120"/>
      <c r="T785" s="121"/>
      <c r="U785" s="120"/>
      <c r="V785" s="121"/>
      <c r="W785" s="122"/>
      <c r="X785" s="122"/>
      <c r="Y785" s="122"/>
      <c r="Z785" s="122"/>
      <c r="AA785" s="119"/>
    </row>
    <row r="786" spans="9:27" x14ac:dyDescent="0.3">
      <c r="I786" s="72"/>
      <c r="K786" s="32">
        <v>772</v>
      </c>
      <c r="L786" s="119"/>
      <c r="M786" s="119"/>
      <c r="N786" s="119"/>
      <c r="O786" s="117"/>
      <c r="P786" s="117"/>
      <c r="Q786" s="117"/>
      <c r="R786" s="119"/>
      <c r="S786" s="120"/>
      <c r="T786" s="121"/>
      <c r="U786" s="120"/>
      <c r="V786" s="121"/>
      <c r="W786" s="122"/>
      <c r="X786" s="122"/>
      <c r="Y786" s="122"/>
      <c r="Z786" s="122"/>
      <c r="AA786" s="119"/>
    </row>
    <row r="787" spans="9:27" x14ac:dyDescent="0.3">
      <c r="I787" s="72"/>
      <c r="K787" s="32">
        <v>773</v>
      </c>
      <c r="L787" s="119"/>
      <c r="M787" s="119"/>
      <c r="N787" s="119"/>
      <c r="O787" s="117"/>
      <c r="P787" s="117"/>
      <c r="Q787" s="117"/>
      <c r="R787" s="119"/>
      <c r="S787" s="120"/>
      <c r="T787" s="121"/>
      <c r="U787" s="120"/>
      <c r="V787" s="121"/>
      <c r="W787" s="122"/>
      <c r="X787" s="122"/>
      <c r="Y787" s="122"/>
      <c r="Z787" s="122"/>
      <c r="AA787" s="119"/>
    </row>
    <row r="788" spans="9:27" x14ac:dyDescent="0.3">
      <c r="I788" s="72"/>
      <c r="K788" s="32">
        <v>774</v>
      </c>
      <c r="L788" s="119"/>
      <c r="M788" s="119"/>
      <c r="N788" s="119"/>
      <c r="O788" s="117"/>
      <c r="P788" s="117"/>
      <c r="Q788" s="117"/>
      <c r="R788" s="119"/>
      <c r="S788" s="120"/>
      <c r="T788" s="121"/>
      <c r="U788" s="120"/>
      <c r="V788" s="121"/>
      <c r="W788" s="122"/>
      <c r="X788" s="122"/>
      <c r="Y788" s="122"/>
      <c r="Z788" s="122"/>
      <c r="AA788" s="119"/>
    </row>
    <row r="789" spans="9:27" x14ac:dyDescent="0.3">
      <c r="I789" s="72"/>
      <c r="K789" s="32">
        <v>775</v>
      </c>
      <c r="L789" s="119"/>
      <c r="M789" s="119"/>
      <c r="N789" s="119"/>
      <c r="O789" s="117"/>
      <c r="P789" s="117"/>
      <c r="Q789" s="117"/>
      <c r="R789" s="119"/>
      <c r="S789" s="120"/>
      <c r="T789" s="121"/>
      <c r="U789" s="120"/>
      <c r="V789" s="121"/>
      <c r="W789" s="122"/>
      <c r="X789" s="122"/>
      <c r="Y789" s="122"/>
      <c r="Z789" s="122"/>
      <c r="AA789" s="119"/>
    </row>
    <row r="790" spans="9:27" x14ac:dyDescent="0.3">
      <c r="I790" s="72"/>
      <c r="K790" s="32">
        <v>776</v>
      </c>
      <c r="L790" s="119"/>
      <c r="M790" s="119"/>
      <c r="N790" s="119"/>
      <c r="O790" s="117"/>
      <c r="P790" s="117"/>
      <c r="Q790" s="117"/>
      <c r="R790" s="119"/>
      <c r="S790" s="120"/>
      <c r="T790" s="121"/>
      <c r="U790" s="120"/>
      <c r="V790" s="121"/>
      <c r="W790" s="122"/>
      <c r="X790" s="122"/>
      <c r="Y790" s="122"/>
      <c r="Z790" s="122"/>
      <c r="AA790" s="119"/>
    </row>
    <row r="791" spans="9:27" x14ac:dyDescent="0.3">
      <c r="I791" s="72"/>
      <c r="K791" s="32">
        <v>777</v>
      </c>
      <c r="L791" s="119"/>
      <c r="M791" s="119"/>
      <c r="N791" s="119"/>
      <c r="O791" s="117"/>
      <c r="P791" s="117"/>
      <c r="Q791" s="117"/>
      <c r="R791" s="119"/>
      <c r="S791" s="120"/>
      <c r="T791" s="121"/>
      <c r="U791" s="120"/>
      <c r="V791" s="121"/>
      <c r="W791" s="122"/>
      <c r="X791" s="122"/>
      <c r="Y791" s="122"/>
      <c r="Z791" s="122"/>
      <c r="AA791" s="119"/>
    </row>
    <row r="792" spans="9:27" x14ac:dyDescent="0.3">
      <c r="I792" s="72"/>
      <c r="K792" s="32">
        <v>778</v>
      </c>
      <c r="L792" s="119"/>
      <c r="M792" s="119"/>
      <c r="N792" s="119"/>
      <c r="O792" s="117"/>
      <c r="P792" s="117"/>
      <c r="Q792" s="117"/>
      <c r="R792" s="119"/>
      <c r="S792" s="120"/>
      <c r="T792" s="121"/>
      <c r="U792" s="120"/>
      <c r="V792" s="121"/>
      <c r="W792" s="122"/>
      <c r="X792" s="122"/>
      <c r="Y792" s="122"/>
      <c r="Z792" s="122"/>
      <c r="AA792" s="119"/>
    </row>
    <row r="793" spans="9:27" x14ac:dyDescent="0.3">
      <c r="I793" s="72"/>
      <c r="K793" s="32">
        <v>779</v>
      </c>
      <c r="L793" s="119"/>
      <c r="M793" s="119"/>
      <c r="N793" s="119"/>
      <c r="O793" s="117"/>
      <c r="P793" s="117"/>
      <c r="Q793" s="117"/>
      <c r="R793" s="119"/>
      <c r="S793" s="120"/>
      <c r="T793" s="121"/>
      <c r="U793" s="120"/>
      <c r="V793" s="121"/>
      <c r="W793" s="122"/>
      <c r="X793" s="122"/>
      <c r="Y793" s="122"/>
      <c r="Z793" s="122"/>
      <c r="AA793" s="119"/>
    </row>
    <row r="794" spans="9:27" x14ac:dyDescent="0.3">
      <c r="I794" s="72"/>
      <c r="K794" s="32">
        <v>780</v>
      </c>
      <c r="L794" s="119"/>
      <c r="M794" s="119"/>
      <c r="N794" s="119"/>
      <c r="O794" s="117"/>
      <c r="P794" s="117"/>
      <c r="Q794" s="117"/>
      <c r="R794" s="119"/>
      <c r="S794" s="120"/>
      <c r="T794" s="121"/>
      <c r="U794" s="120"/>
      <c r="V794" s="121"/>
      <c r="W794" s="122"/>
      <c r="X794" s="122"/>
      <c r="Y794" s="122"/>
      <c r="Z794" s="122"/>
      <c r="AA794" s="119"/>
    </row>
    <row r="795" spans="9:27" x14ac:dyDescent="0.3">
      <c r="I795" s="72"/>
      <c r="K795" s="32">
        <v>781</v>
      </c>
      <c r="L795" s="119"/>
      <c r="M795" s="119"/>
      <c r="N795" s="119"/>
      <c r="O795" s="117"/>
      <c r="P795" s="117"/>
      <c r="Q795" s="117"/>
      <c r="R795" s="119"/>
      <c r="S795" s="120"/>
      <c r="T795" s="121"/>
      <c r="U795" s="120"/>
      <c r="V795" s="121"/>
      <c r="W795" s="122"/>
      <c r="X795" s="122"/>
      <c r="Y795" s="122"/>
      <c r="Z795" s="122"/>
      <c r="AA795" s="119"/>
    </row>
    <row r="796" spans="9:27" x14ac:dyDescent="0.3">
      <c r="I796" s="72"/>
      <c r="K796" s="32">
        <v>782</v>
      </c>
      <c r="L796" s="119"/>
      <c r="M796" s="119"/>
      <c r="N796" s="119"/>
      <c r="O796" s="117"/>
      <c r="P796" s="117"/>
      <c r="Q796" s="117"/>
      <c r="R796" s="119"/>
      <c r="S796" s="120"/>
      <c r="T796" s="121"/>
      <c r="U796" s="120"/>
      <c r="V796" s="121"/>
      <c r="W796" s="122"/>
      <c r="X796" s="122"/>
      <c r="Y796" s="122"/>
      <c r="Z796" s="122"/>
      <c r="AA796" s="119"/>
    </row>
    <row r="797" spans="9:27" x14ac:dyDescent="0.3">
      <c r="I797" s="72"/>
      <c r="K797" s="32">
        <v>783</v>
      </c>
      <c r="L797" s="119"/>
      <c r="M797" s="119"/>
      <c r="N797" s="119"/>
      <c r="O797" s="117"/>
      <c r="P797" s="117"/>
      <c r="Q797" s="117"/>
      <c r="R797" s="119"/>
      <c r="S797" s="120"/>
      <c r="T797" s="121"/>
      <c r="U797" s="120"/>
      <c r="V797" s="121"/>
      <c r="W797" s="122"/>
      <c r="X797" s="122"/>
      <c r="Y797" s="122"/>
      <c r="Z797" s="122"/>
      <c r="AA797" s="119"/>
    </row>
    <row r="798" spans="9:27" x14ac:dyDescent="0.3">
      <c r="I798" s="72"/>
      <c r="K798" s="32">
        <v>784</v>
      </c>
      <c r="L798" s="119"/>
      <c r="M798" s="119"/>
      <c r="N798" s="119"/>
      <c r="O798" s="117"/>
      <c r="P798" s="117"/>
      <c r="Q798" s="117"/>
      <c r="R798" s="119"/>
      <c r="S798" s="120"/>
      <c r="T798" s="121"/>
      <c r="U798" s="120"/>
      <c r="V798" s="121"/>
      <c r="W798" s="122"/>
      <c r="X798" s="122"/>
      <c r="Y798" s="122"/>
      <c r="Z798" s="122"/>
      <c r="AA798" s="119"/>
    </row>
    <row r="799" spans="9:27" x14ac:dyDescent="0.3">
      <c r="I799" s="72"/>
      <c r="K799" s="32">
        <v>785</v>
      </c>
      <c r="L799" s="119"/>
      <c r="M799" s="119"/>
      <c r="N799" s="119"/>
      <c r="O799" s="117"/>
      <c r="P799" s="117"/>
      <c r="Q799" s="117"/>
      <c r="R799" s="119"/>
      <c r="S799" s="120"/>
      <c r="T799" s="121"/>
      <c r="U799" s="120"/>
      <c r="V799" s="121"/>
      <c r="W799" s="122"/>
      <c r="X799" s="122"/>
      <c r="Y799" s="122"/>
      <c r="Z799" s="122"/>
      <c r="AA799" s="119"/>
    </row>
    <row r="800" spans="9:27" x14ac:dyDescent="0.3">
      <c r="I800" s="72"/>
      <c r="K800" s="32">
        <v>786</v>
      </c>
      <c r="L800" s="119"/>
      <c r="M800" s="119"/>
      <c r="N800" s="119"/>
      <c r="O800" s="117"/>
      <c r="P800" s="117"/>
      <c r="Q800" s="117"/>
      <c r="R800" s="119"/>
      <c r="S800" s="120"/>
      <c r="T800" s="121"/>
      <c r="U800" s="120"/>
      <c r="V800" s="121"/>
      <c r="W800" s="122"/>
      <c r="X800" s="122"/>
      <c r="Y800" s="122"/>
      <c r="Z800" s="122"/>
      <c r="AA800" s="119"/>
    </row>
    <row r="801" spans="9:27" x14ac:dyDescent="0.3">
      <c r="I801" s="72"/>
      <c r="K801" s="32">
        <v>787</v>
      </c>
      <c r="L801" s="119"/>
      <c r="M801" s="119"/>
      <c r="N801" s="119"/>
      <c r="O801" s="117"/>
      <c r="P801" s="117"/>
      <c r="Q801" s="117"/>
      <c r="R801" s="119"/>
      <c r="S801" s="120"/>
      <c r="T801" s="121"/>
      <c r="U801" s="120"/>
      <c r="V801" s="121"/>
      <c r="W801" s="122"/>
      <c r="X801" s="122"/>
      <c r="Y801" s="122"/>
      <c r="Z801" s="122"/>
      <c r="AA801" s="119"/>
    </row>
    <row r="802" spans="9:27" x14ac:dyDescent="0.3">
      <c r="I802" s="72"/>
      <c r="K802" s="32">
        <v>788</v>
      </c>
      <c r="L802" s="119"/>
      <c r="M802" s="119"/>
      <c r="N802" s="119"/>
      <c r="O802" s="117"/>
      <c r="P802" s="117"/>
      <c r="Q802" s="117"/>
      <c r="R802" s="119"/>
      <c r="S802" s="120"/>
      <c r="T802" s="121"/>
      <c r="U802" s="120"/>
      <c r="V802" s="121"/>
      <c r="W802" s="122"/>
      <c r="X802" s="122"/>
      <c r="Y802" s="122"/>
      <c r="Z802" s="122"/>
      <c r="AA802" s="119"/>
    </row>
    <row r="803" spans="9:27" x14ac:dyDescent="0.3">
      <c r="I803" s="72"/>
      <c r="K803" s="32">
        <v>789</v>
      </c>
      <c r="L803" s="119"/>
      <c r="M803" s="119"/>
      <c r="N803" s="119"/>
      <c r="O803" s="117"/>
      <c r="P803" s="117"/>
      <c r="Q803" s="117"/>
      <c r="R803" s="119"/>
      <c r="S803" s="120"/>
      <c r="T803" s="121"/>
      <c r="U803" s="120"/>
      <c r="V803" s="121"/>
      <c r="W803" s="122"/>
      <c r="X803" s="122"/>
      <c r="Y803" s="122"/>
      <c r="Z803" s="122"/>
      <c r="AA803" s="119"/>
    </row>
    <row r="804" spans="9:27" x14ac:dyDescent="0.3">
      <c r="I804" s="72"/>
      <c r="K804" s="32">
        <v>790</v>
      </c>
      <c r="L804" s="119"/>
      <c r="M804" s="119"/>
      <c r="N804" s="119"/>
      <c r="O804" s="117"/>
      <c r="P804" s="117"/>
      <c r="Q804" s="117"/>
      <c r="R804" s="119"/>
      <c r="S804" s="120"/>
      <c r="T804" s="121"/>
      <c r="U804" s="120"/>
      <c r="V804" s="121"/>
      <c r="W804" s="122"/>
      <c r="X804" s="122"/>
      <c r="Y804" s="122"/>
      <c r="Z804" s="122"/>
      <c r="AA804" s="119"/>
    </row>
    <row r="805" spans="9:27" x14ac:dyDescent="0.3">
      <c r="I805" s="72"/>
      <c r="K805" s="32">
        <v>791</v>
      </c>
      <c r="L805" s="119"/>
      <c r="M805" s="119"/>
      <c r="N805" s="119"/>
      <c r="O805" s="117"/>
      <c r="P805" s="117"/>
      <c r="Q805" s="117"/>
      <c r="R805" s="119"/>
      <c r="S805" s="120"/>
      <c r="T805" s="121"/>
      <c r="U805" s="120"/>
      <c r="V805" s="121"/>
      <c r="W805" s="122"/>
      <c r="X805" s="122"/>
      <c r="Y805" s="122"/>
      <c r="Z805" s="122"/>
      <c r="AA805" s="119"/>
    </row>
    <row r="806" spans="9:27" x14ac:dyDescent="0.3">
      <c r="I806" s="72"/>
      <c r="K806" s="32">
        <v>792</v>
      </c>
      <c r="L806" s="119"/>
      <c r="M806" s="119"/>
      <c r="N806" s="119"/>
      <c r="O806" s="117"/>
      <c r="P806" s="117"/>
      <c r="Q806" s="117"/>
      <c r="R806" s="119"/>
      <c r="S806" s="120"/>
      <c r="T806" s="121"/>
      <c r="U806" s="120"/>
      <c r="V806" s="121"/>
      <c r="W806" s="122"/>
      <c r="X806" s="122"/>
      <c r="Y806" s="122"/>
      <c r="Z806" s="122"/>
      <c r="AA806" s="119"/>
    </row>
    <row r="807" spans="9:27" x14ac:dyDescent="0.3">
      <c r="I807" s="72"/>
      <c r="K807" s="32">
        <v>793</v>
      </c>
      <c r="L807" s="119"/>
      <c r="M807" s="119"/>
      <c r="N807" s="119"/>
      <c r="O807" s="117"/>
      <c r="P807" s="117"/>
      <c r="Q807" s="117"/>
      <c r="R807" s="119"/>
      <c r="S807" s="120"/>
      <c r="T807" s="121"/>
      <c r="U807" s="120"/>
      <c r="V807" s="121"/>
      <c r="W807" s="122"/>
      <c r="X807" s="122"/>
      <c r="Y807" s="122"/>
      <c r="Z807" s="122"/>
      <c r="AA807" s="119"/>
    </row>
    <row r="808" spans="9:27" x14ac:dyDescent="0.3">
      <c r="I808" s="72"/>
      <c r="K808" s="32">
        <v>794</v>
      </c>
      <c r="L808" s="119"/>
      <c r="M808" s="119"/>
      <c r="N808" s="119"/>
      <c r="O808" s="117"/>
      <c r="P808" s="117"/>
      <c r="Q808" s="117"/>
      <c r="R808" s="119"/>
      <c r="S808" s="120"/>
      <c r="T808" s="121"/>
      <c r="U808" s="120"/>
      <c r="V808" s="121"/>
      <c r="W808" s="122"/>
      <c r="X808" s="122"/>
      <c r="Y808" s="122"/>
      <c r="Z808" s="122"/>
      <c r="AA808" s="119"/>
    </row>
    <row r="809" spans="9:27" x14ac:dyDescent="0.3">
      <c r="I809" s="72"/>
      <c r="K809" s="32">
        <v>795</v>
      </c>
      <c r="L809" s="119"/>
      <c r="M809" s="119"/>
      <c r="N809" s="119"/>
      <c r="O809" s="117"/>
      <c r="P809" s="117"/>
      <c r="Q809" s="117"/>
      <c r="R809" s="119"/>
      <c r="S809" s="120"/>
      <c r="T809" s="121"/>
      <c r="U809" s="120"/>
      <c r="V809" s="121"/>
      <c r="W809" s="122"/>
      <c r="X809" s="122"/>
      <c r="Y809" s="122"/>
      <c r="Z809" s="122"/>
      <c r="AA809" s="119"/>
    </row>
    <row r="810" spans="9:27" x14ac:dyDescent="0.3">
      <c r="I810" s="72"/>
      <c r="K810" s="32">
        <v>796</v>
      </c>
      <c r="L810" s="119"/>
      <c r="M810" s="119"/>
      <c r="N810" s="119"/>
      <c r="O810" s="117"/>
      <c r="P810" s="117"/>
      <c r="Q810" s="117"/>
      <c r="R810" s="119"/>
      <c r="S810" s="120"/>
      <c r="T810" s="121"/>
      <c r="U810" s="120"/>
      <c r="V810" s="121"/>
      <c r="W810" s="122"/>
      <c r="X810" s="122"/>
      <c r="Y810" s="122"/>
      <c r="Z810" s="122"/>
      <c r="AA810" s="119"/>
    </row>
    <row r="811" spans="9:27" x14ac:dyDescent="0.3">
      <c r="I811" s="72"/>
      <c r="K811" s="32">
        <v>797</v>
      </c>
      <c r="L811" s="119"/>
      <c r="M811" s="119"/>
      <c r="N811" s="119"/>
      <c r="O811" s="117"/>
      <c r="P811" s="117"/>
      <c r="Q811" s="117"/>
      <c r="R811" s="119"/>
      <c r="S811" s="120"/>
      <c r="T811" s="121"/>
      <c r="U811" s="120"/>
      <c r="V811" s="121"/>
      <c r="W811" s="122"/>
      <c r="X811" s="122"/>
      <c r="Y811" s="122"/>
      <c r="Z811" s="122"/>
      <c r="AA811" s="119"/>
    </row>
    <row r="812" spans="9:27" x14ac:dyDescent="0.3">
      <c r="I812" s="72"/>
      <c r="K812" s="32">
        <v>798</v>
      </c>
      <c r="L812" s="119"/>
      <c r="M812" s="119"/>
      <c r="N812" s="119"/>
      <c r="O812" s="117"/>
      <c r="P812" s="117"/>
      <c r="Q812" s="117"/>
      <c r="R812" s="119"/>
      <c r="S812" s="120"/>
      <c r="T812" s="121"/>
      <c r="U812" s="120"/>
      <c r="V812" s="121"/>
      <c r="W812" s="122"/>
      <c r="X812" s="122"/>
      <c r="Y812" s="122"/>
      <c r="Z812" s="122"/>
      <c r="AA812" s="119"/>
    </row>
    <row r="813" spans="9:27" x14ac:dyDescent="0.3">
      <c r="I813" s="72"/>
      <c r="K813" s="32">
        <v>799</v>
      </c>
      <c r="L813" s="119"/>
      <c r="M813" s="119"/>
      <c r="N813" s="119"/>
      <c r="O813" s="117"/>
      <c r="P813" s="117"/>
      <c r="Q813" s="117"/>
      <c r="R813" s="119"/>
      <c r="S813" s="120"/>
      <c r="T813" s="121"/>
      <c r="U813" s="120"/>
      <c r="V813" s="121"/>
      <c r="W813" s="122"/>
      <c r="X813" s="122"/>
      <c r="Y813" s="122"/>
      <c r="Z813" s="122"/>
      <c r="AA813" s="119"/>
    </row>
    <row r="814" spans="9:27" x14ac:dyDescent="0.3">
      <c r="I814" s="72"/>
      <c r="K814" s="32">
        <v>800</v>
      </c>
      <c r="L814" s="119"/>
      <c r="M814" s="119"/>
      <c r="N814" s="119"/>
      <c r="O814" s="117"/>
      <c r="P814" s="117"/>
      <c r="Q814" s="117"/>
      <c r="R814" s="119"/>
      <c r="S814" s="120"/>
      <c r="T814" s="121"/>
      <c r="U814" s="120"/>
      <c r="V814" s="121"/>
      <c r="W814" s="122"/>
      <c r="X814" s="122"/>
      <c r="Y814" s="122"/>
      <c r="Z814" s="122"/>
      <c r="AA814" s="119"/>
    </row>
    <row r="815" spans="9:27" x14ac:dyDescent="0.3">
      <c r="I815" s="72"/>
      <c r="K815" s="32">
        <v>801</v>
      </c>
      <c r="L815" s="119"/>
      <c r="M815" s="119"/>
      <c r="N815" s="119"/>
      <c r="O815" s="117"/>
      <c r="P815" s="117"/>
      <c r="Q815" s="117"/>
      <c r="R815" s="119"/>
      <c r="S815" s="120"/>
      <c r="T815" s="121"/>
      <c r="U815" s="120"/>
      <c r="V815" s="121"/>
      <c r="W815" s="122"/>
      <c r="X815" s="122"/>
      <c r="Y815" s="122"/>
      <c r="Z815" s="122"/>
      <c r="AA815" s="119"/>
    </row>
    <row r="816" spans="9:27" x14ac:dyDescent="0.3">
      <c r="I816" s="72"/>
      <c r="K816" s="32">
        <v>802</v>
      </c>
      <c r="L816" s="119"/>
      <c r="M816" s="119"/>
      <c r="N816" s="119"/>
      <c r="O816" s="117"/>
      <c r="P816" s="117"/>
      <c r="Q816" s="117"/>
      <c r="R816" s="119"/>
      <c r="S816" s="120"/>
      <c r="T816" s="121"/>
      <c r="U816" s="120"/>
      <c r="V816" s="121"/>
      <c r="W816" s="122"/>
      <c r="X816" s="122"/>
      <c r="Y816" s="122"/>
      <c r="Z816" s="122"/>
      <c r="AA816" s="119"/>
    </row>
    <row r="817" spans="9:27" x14ac:dyDescent="0.3">
      <c r="I817" s="72"/>
      <c r="K817" s="32">
        <v>803</v>
      </c>
      <c r="L817" s="119"/>
      <c r="M817" s="119"/>
      <c r="N817" s="119"/>
      <c r="O817" s="117"/>
      <c r="P817" s="117"/>
      <c r="Q817" s="117"/>
      <c r="R817" s="119"/>
      <c r="S817" s="120"/>
      <c r="T817" s="121"/>
      <c r="U817" s="120"/>
      <c r="V817" s="121"/>
      <c r="W817" s="122"/>
      <c r="X817" s="122"/>
      <c r="Y817" s="122"/>
      <c r="Z817" s="122"/>
      <c r="AA817" s="119"/>
    </row>
    <row r="818" spans="9:27" x14ac:dyDescent="0.3">
      <c r="I818" s="72"/>
      <c r="K818" s="32">
        <v>804</v>
      </c>
      <c r="L818" s="119"/>
      <c r="M818" s="119"/>
      <c r="N818" s="119"/>
      <c r="O818" s="117"/>
      <c r="P818" s="117"/>
      <c r="Q818" s="117"/>
      <c r="R818" s="119"/>
      <c r="S818" s="120"/>
      <c r="T818" s="121"/>
      <c r="U818" s="120"/>
      <c r="V818" s="121"/>
      <c r="W818" s="122"/>
      <c r="X818" s="122"/>
      <c r="Y818" s="122"/>
      <c r="Z818" s="122"/>
      <c r="AA818" s="119"/>
    </row>
    <row r="819" spans="9:27" x14ac:dyDescent="0.3">
      <c r="I819" s="72"/>
      <c r="K819" s="32">
        <v>805</v>
      </c>
      <c r="L819" s="119"/>
      <c r="M819" s="119"/>
      <c r="N819" s="119"/>
      <c r="O819" s="117"/>
      <c r="P819" s="117"/>
      <c r="Q819" s="117"/>
      <c r="R819" s="119"/>
      <c r="S819" s="120"/>
      <c r="T819" s="121"/>
      <c r="U819" s="120"/>
      <c r="V819" s="121"/>
      <c r="W819" s="122"/>
      <c r="X819" s="122"/>
      <c r="Y819" s="122"/>
      <c r="Z819" s="122"/>
      <c r="AA819" s="119"/>
    </row>
    <row r="820" spans="9:27" x14ac:dyDescent="0.3">
      <c r="I820" s="72"/>
      <c r="K820" s="32">
        <v>806</v>
      </c>
      <c r="L820" s="119"/>
      <c r="M820" s="119"/>
      <c r="N820" s="119"/>
      <c r="O820" s="117"/>
      <c r="P820" s="117"/>
      <c r="Q820" s="117"/>
      <c r="R820" s="119"/>
      <c r="S820" s="120"/>
      <c r="T820" s="121"/>
      <c r="U820" s="120"/>
      <c r="V820" s="121"/>
      <c r="W820" s="122"/>
      <c r="X820" s="122"/>
      <c r="Y820" s="122"/>
      <c r="Z820" s="122"/>
      <c r="AA820" s="119"/>
    </row>
    <row r="821" spans="9:27" x14ac:dyDescent="0.3">
      <c r="I821" s="72"/>
      <c r="K821" s="32">
        <v>807</v>
      </c>
      <c r="L821" s="119"/>
      <c r="M821" s="119"/>
      <c r="N821" s="119"/>
      <c r="O821" s="117"/>
      <c r="P821" s="117"/>
      <c r="Q821" s="117"/>
      <c r="R821" s="119"/>
      <c r="S821" s="120"/>
      <c r="T821" s="121"/>
      <c r="U821" s="120"/>
      <c r="V821" s="121"/>
      <c r="W821" s="122"/>
      <c r="X821" s="122"/>
      <c r="Y821" s="122"/>
      <c r="Z821" s="122"/>
      <c r="AA821" s="119"/>
    </row>
    <row r="822" spans="9:27" x14ac:dyDescent="0.3">
      <c r="I822" s="72"/>
      <c r="K822" s="32">
        <v>808</v>
      </c>
      <c r="L822" s="119"/>
      <c r="M822" s="119"/>
      <c r="N822" s="119"/>
      <c r="O822" s="117"/>
      <c r="P822" s="117"/>
      <c r="Q822" s="117"/>
      <c r="R822" s="119"/>
      <c r="S822" s="120"/>
      <c r="T822" s="121"/>
      <c r="U822" s="120"/>
      <c r="V822" s="121"/>
      <c r="W822" s="122"/>
      <c r="X822" s="122"/>
      <c r="Y822" s="122"/>
      <c r="Z822" s="122"/>
      <c r="AA822" s="119"/>
    </row>
    <row r="823" spans="9:27" x14ac:dyDescent="0.3">
      <c r="I823" s="72"/>
      <c r="K823" s="32">
        <v>809</v>
      </c>
      <c r="L823" s="119"/>
      <c r="M823" s="119"/>
      <c r="N823" s="119"/>
      <c r="O823" s="117"/>
      <c r="P823" s="117"/>
      <c r="Q823" s="117"/>
      <c r="R823" s="119"/>
      <c r="S823" s="120"/>
      <c r="T823" s="121"/>
      <c r="U823" s="120"/>
      <c r="V823" s="121"/>
      <c r="W823" s="122"/>
      <c r="X823" s="122"/>
      <c r="Y823" s="122"/>
      <c r="Z823" s="122"/>
      <c r="AA823" s="119"/>
    </row>
    <row r="824" spans="9:27" x14ac:dyDescent="0.3">
      <c r="I824" s="72"/>
      <c r="K824" s="32">
        <v>810</v>
      </c>
      <c r="L824" s="119"/>
      <c r="M824" s="119"/>
      <c r="N824" s="119"/>
      <c r="O824" s="117"/>
      <c r="P824" s="117"/>
      <c r="Q824" s="117"/>
      <c r="R824" s="119"/>
      <c r="S824" s="120"/>
      <c r="T824" s="121"/>
      <c r="U824" s="120"/>
      <c r="V824" s="121"/>
      <c r="W824" s="122"/>
      <c r="X824" s="122"/>
      <c r="Y824" s="122"/>
      <c r="Z824" s="122"/>
      <c r="AA824" s="119"/>
    </row>
    <row r="825" spans="9:27" x14ac:dyDescent="0.3">
      <c r="I825" s="72"/>
      <c r="K825" s="32">
        <v>811</v>
      </c>
      <c r="L825" s="119"/>
      <c r="M825" s="119"/>
      <c r="N825" s="119"/>
      <c r="O825" s="117"/>
      <c r="P825" s="117"/>
      <c r="Q825" s="117"/>
      <c r="R825" s="119"/>
      <c r="S825" s="120"/>
      <c r="T825" s="121"/>
      <c r="U825" s="120"/>
      <c r="V825" s="121"/>
      <c r="W825" s="122"/>
      <c r="X825" s="122"/>
      <c r="Y825" s="122"/>
      <c r="Z825" s="122"/>
      <c r="AA825" s="119"/>
    </row>
    <row r="826" spans="9:27" x14ac:dyDescent="0.3">
      <c r="I826" s="72"/>
      <c r="K826" s="32">
        <v>812</v>
      </c>
      <c r="L826" s="119"/>
      <c r="M826" s="119"/>
      <c r="N826" s="119"/>
      <c r="O826" s="117"/>
      <c r="P826" s="117"/>
      <c r="Q826" s="117"/>
      <c r="R826" s="119"/>
      <c r="S826" s="120"/>
      <c r="T826" s="121"/>
      <c r="U826" s="120"/>
      <c r="V826" s="121"/>
      <c r="W826" s="122"/>
      <c r="X826" s="122"/>
      <c r="Y826" s="122"/>
      <c r="Z826" s="122"/>
      <c r="AA826" s="119"/>
    </row>
    <row r="827" spans="9:27" x14ac:dyDescent="0.3">
      <c r="I827" s="72"/>
      <c r="K827" s="32">
        <v>813</v>
      </c>
      <c r="L827" s="119"/>
      <c r="M827" s="119"/>
      <c r="N827" s="119"/>
      <c r="O827" s="117"/>
      <c r="P827" s="117"/>
      <c r="Q827" s="117"/>
      <c r="R827" s="119"/>
      <c r="S827" s="120"/>
      <c r="T827" s="121"/>
      <c r="U827" s="120"/>
      <c r="V827" s="121"/>
      <c r="W827" s="122"/>
      <c r="X827" s="122"/>
      <c r="Y827" s="122"/>
      <c r="Z827" s="122"/>
      <c r="AA827" s="119"/>
    </row>
    <row r="828" spans="9:27" x14ac:dyDescent="0.3">
      <c r="I828" s="72"/>
      <c r="K828" s="32">
        <v>814</v>
      </c>
      <c r="L828" s="119"/>
      <c r="M828" s="119"/>
      <c r="N828" s="119"/>
      <c r="O828" s="117"/>
      <c r="P828" s="117"/>
      <c r="Q828" s="117"/>
      <c r="R828" s="119"/>
      <c r="S828" s="120"/>
      <c r="T828" s="121"/>
      <c r="U828" s="120"/>
      <c r="V828" s="121"/>
      <c r="W828" s="122"/>
      <c r="X828" s="122"/>
      <c r="Y828" s="122"/>
      <c r="Z828" s="122"/>
      <c r="AA828" s="119"/>
    </row>
    <row r="829" spans="9:27" x14ac:dyDescent="0.3">
      <c r="I829" s="72"/>
      <c r="K829" s="32">
        <v>815</v>
      </c>
      <c r="L829" s="119"/>
      <c r="M829" s="119"/>
      <c r="N829" s="119"/>
      <c r="O829" s="117"/>
      <c r="P829" s="117"/>
      <c r="Q829" s="117"/>
      <c r="R829" s="119"/>
      <c r="S829" s="120"/>
      <c r="T829" s="121"/>
      <c r="U829" s="120"/>
      <c r="V829" s="121"/>
      <c r="W829" s="122"/>
      <c r="X829" s="122"/>
      <c r="Y829" s="122"/>
      <c r="Z829" s="122"/>
      <c r="AA829" s="119"/>
    </row>
    <row r="830" spans="9:27" x14ac:dyDescent="0.3">
      <c r="I830" s="72"/>
      <c r="K830" s="32">
        <v>816</v>
      </c>
      <c r="L830" s="119"/>
      <c r="M830" s="119"/>
      <c r="N830" s="119"/>
      <c r="O830" s="117"/>
      <c r="P830" s="117"/>
      <c r="Q830" s="117"/>
      <c r="R830" s="119"/>
      <c r="S830" s="120"/>
      <c r="T830" s="121"/>
      <c r="U830" s="120"/>
      <c r="V830" s="121"/>
      <c r="W830" s="122"/>
      <c r="X830" s="122"/>
      <c r="Y830" s="122"/>
      <c r="Z830" s="122"/>
      <c r="AA830" s="119"/>
    </row>
    <row r="831" spans="9:27" x14ac:dyDescent="0.3">
      <c r="I831" s="72"/>
      <c r="K831" s="32">
        <v>817</v>
      </c>
      <c r="L831" s="119"/>
      <c r="M831" s="119"/>
      <c r="N831" s="119"/>
      <c r="O831" s="117"/>
      <c r="P831" s="117"/>
      <c r="Q831" s="117"/>
      <c r="R831" s="119"/>
      <c r="S831" s="120"/>
      <c r="T831" s="121"/>
      <c r="U831" s="120"/>
      <c r="V831" s="121"/>
      <c r="W831" s="122"/>
      <c r="X831" s="122"/>
      <c r="Y831" s="122"/>
      <c r="Z831" s="122"/>
      <c r="AA831" s="119"/>
    </row>
    <row r="832" spans="9:27" x14ac:dyDescent="0.3">
      <c r="I832" s="72"/>
      <c r="K832" s="32">
        <v>818</v>
      </c>
      <c r="L832" s="119"/>
      <c r="M832" s="119"/>
      <c r="N832" s="119"/>
      <c r="O832" s="117"/>
      <c r="P832" s="117"/>
      <c r="Q832" s="117"/>
      <c r="R832" s="119"/>
      <c r="S832" s="120"/>
      <c r="T832" s="121"/>
      <c r="U832" s="120"/>
      <c r="V832" s="121"/>
      <c r="W832" s="122"/>
      <c r="X832" s="122"/>
      <c r="Y832" s="122"/>
      <c r="Z832" s="122"/>
      <c r="AA832" s="119"/>
    </row>
    <row r="833" spans="9:27" x14ac:dyDescent="0.3">
      <c r="I833" s="72"/>
      <c r="K833" s="32">
        <v>819</v>
      </c>
      <c r="L833" s="119"/>
      <c r="M833" s="119"/>
      <c r="N833" s="119"/>
      <c r="O833" s="117"/>
      <c r="P833" s="117"/>
      <c r="Q833" s="117"/>
      <c r="R833" s="119"/>
      <c r="S833" s="120"/>
      <c r="T833" s="121"/>
      <c r="U833" s="120"/>
      <c r="V833" s="121"/>
      <c r="W833" s="122"/>
      <c r="X833" s="122"/>
      <c r="Y833" s="122"/>
      <c r="Z833" s="122"/>
      <c r="AA833" s="119"/>
    </row>
    <row r="834" spans="9:27" x14ac:dyDescent="0.3">
      <c r="I834" s="72"/>
      <c r="K834" s="32">
        <v>820</v>
      </c>
      <c r="L834" s="119"/>
      <c r="M834" s="119"/>
      <c r="N834" s="119"/>
      <c r="O834" s="117"/>
      <c r="P834" s="117"/>
      <c r="Q834" s="117"/>
      <c r="R834" s="119"/>
      <c r="S834" s="120"/>
      <c r="T834" s="121"/>
      <c r="U834" s="120"/>
      <c r="V834" s="121"/>
      <c r="W834" s="122"/>
      <c r="X834" s="122"/>
      <c r="Y834" s="122"/>
      <c r="Z834" s="122"/>
      <c r="AA834" s="119"/>
    </row>
    <row r="835" spans="9:27" x14ac:dyDescent="0.3">
      <c r="I835" s="72"/>
      <c r="K835" s="32">
        <v>821</v>
      </c>
      <c r="L835" s="119"/>
      <c r="M835" s="119"/>
      <c r="N835" s="119"/>
      <c r="O835" s="117"/>
      <c r="P835" s="117"/>
      <c r="Q835" s="117"/>
      <c r="R835" s="119"/>
      <c r="S835" s="120"/>
      <c r="T835" s="121"/>
      <c r="U835" s="120"/>
      <c r="V835" s="121"/>
      <c r="W835" s="122"/>
      <c r="X835" s="122"/>
      <c r="Y835" s="122"/>
      <c r="Z835" s="122"/>
      <c r="AA835" s="119"/>
    </row>
    <row r="836" spans="9:27" x14ac:dyDescent="0.3">
      <c r="I836" s="72"/>
      <c r="K836" s="32">
        <v>822</v>
      </c>
      <c r="L836" s="119"/>
      <c r="M836" s="119"/>
      <c r="N836" s="119"/>
      <c r="O836" s="117"/>
      <c r="P836" s="117"/>
      <c r="Q836" s="117"/>
      <c r="R836" s="119"/>
      <c r="S836" s="120"/>
      <c r="T836" s="121"/>
      <c r="U836" s="120"/>
      <c r="V836" s="121"/>
      <c r="W836" s="122"/>
      <c r="X836" s="122"/>
      <c r="Y836" s="122"/>
      <c r="Z836" s="122"/>
      <c r="AA836" s="119"/>
    </row>
    <row r="837" spans="9:27" x14ac:dyDescent="0.3">
      <c r="I837" s="72"/>
      <c r="K837" s="32">
        <v>823</v>
      </c>
      <c r="L837" s="119"/>
      <c r="M837" s="119"/>
      <c r="N837" s="119"/>
      <c r="O837" s="117"/>
      <c r="P837" s="117"/>
      <c r="Q837" s="117"/>
      <c r="R837" s="119"/>
      <c r="S837" s="120"/>
      <c r="T837" s="121"/>
      <c r="U837" s="120"/>
      <c r="V837" s="121"/>
      <c r="W837" s="122"/>
      <c r="X837" s="122"/>
      <c r="Y837" s="122"/>
      <c r="Z837" s="122"/>
      <c r="AA837" s="119"/>
    </row>
    <row r="838" spans="9:27" x14ac:dyDescent="0.3">
      <c r="I838" s="72"/>
      <c r="K838" s="32">
        <v>824</v>
      </c>
      <c r="L838" s="119"/>
      <c r="M838" s="119"/>
      <c r="N838" s="119"/>
      <c r="O838" s="117"/>
      <c r="P838" s="117"/>
      <c r="Q838" s="117"/>
      <c r="R838" s="119"/>
      <c r="S838" s="120"/>
      <c r="T838" s="121"/>
      <c r="U838" s="120"/>
      <c r="V838" s="121"/>
      <c r="W838" s="122"/>
      <c r="X838" s="122"/>
      <c r="Y838" s="122"/>
      <c r="Z838" s="122"/>
      <c r="AA838" s="119"/>
    </row>
    <row r="839" spans="9:27" x14ac:dyDescent="0.3">
      <c r="I839" s="72"/>
      <c r="K839" s="32">
        <v>825</v>
      </c>
      <c r="L839" s="119"/>
      <c r="M839" s="119"/>
      <c r="N839" s="119"/>
      <c r="O839" s="117"/>
      <c r="P839" s="117"/>
      <c r="Q839" s="117"/>
      <c r="R839" s="119"/>
      <c r="S839" s="120"/>
      <c r="T839" s="121"/>
      <c r="U839" s="120"/>
      <c r="V839" s="121"/>
      <c r="W839" s="122"/>
      <c r="X839" s="122"/>
      <c r="Y839" s="122"/>
      <c r="Z839" s="122"/>
      <c r="AA839" s="119"/>
    </row>
    <row r="840" spans="9:27" x14ac:dyDescent="0.3">
      <c r="I840" s="72"/>
      <c r="K840" s="32">
        <v>826</v>
      </c>
      <c r="L840" s="119"/>
      <c r="M840" s="119"/>
      <c r="N840" s="119"/>
      <c r="O840" s="117"/>
      <c r="P840" s="117"/>
      <c r="Q840" s="117"/>
      <c r="R840" s="119"/>
      <c r="S840" s="120"/>
      <c r="T840" s="121"/>
      <c r="U840" s="120"/>
      <c r="V840" s="121"/>
      <c r="W840" s="122"/>
      <c r="X840" s="122"/>
      <c r="Y840" s="122"/>
      <c r="Z840" s="122"/>
      <c r="AA840" s="119"/>
    </row>
    <row r="841" spans="9:27" x14ac:dyDescent="0.3">
      <c r="I841" s="72"/>
      <c r="K841" s="32">
        <v>827</v>
      </c>
      <c r="L841" s="119"/>
      <c r="M841" s="119"/>
      <c r="N841" s="119"/>
      <c r="O841" s="117"/>
      <c r="P841" s="117"/>
      <c r="Q841" s="117"/>
      <c r="R841" s="119"/>
      <c r="S841" s="120"/>
      <c r="T841" s="121"/>
      <c r="U841" s="120"/>
      <c r="V841" s="121"/>
      <c r="W841" s="122"/>
      <c r="X841" s="122"/>
      <c r="Y841" s="122"/>
      <c r="Z841" s="122"/>
      <c r="AA841" s="119"/>
    </row>
    <row r="842" spans="9:27" x14ac:dyDescent="0.3">
      <c r="I842" s="72"/>
      <c r="K842" s="32">
        <v>828</v>
      </c>
      <c r="L842" s="119"/>
      <c r="M842" s="119"/>
      <c r="N842" s="119"/>
      <c r="O842" s="117"/>
      <c r="P842" s="117"/>
      <c r="Q842" s="117"/>
      <c r="R842" s="119"/>
      <c r="S842" s="120"/>
      <c r="T842" s="121"/>
      <c r="U842" s="120"/>
      <c r="V842" s="121"/>
      <c r="W842" s="122"/>
      <c r="X842" s="122"/>
      <c r="Y842" s="122"/>
      <c r="Z842" s="122"/>
      <c r="AA842" s="119"/>
    </row>
    <row r="843" spans="9:27" x14ac:dyDescent="0.3">
      <c r="I843" s="72"/>
      <c r="K843" s="32">
        <v>829</v>
      </c>
      <c r="L843" s="119"/>
      <c r="M843" s="119"/>
      <c r="N843" s="119"/>
      <c r="O843" s="117"/>
      <c r="P843" s="117"/>
      <c r="Q843" s="117"/>
      <c r="R843" s="119"/>
      <c r="S843" s="120"/>
      <c r="T843" s="121"/>
      <c r="U843" s="120"/>
      <c r="V843" s="121"/>
      <c r="W843" s="122"/>
      <c r="X843" s="122"/>
      <c r="Y843" s="122"/>
      <c r="Z843" s="122"/>
      <c r="AA843" s="119"/>
    </row>
    <row r="844" spans="9:27" x14ac:dyDescent="0.3">
      <c r="I844" s="72"/>
      <c r="K844" s="32">
        <v>830</v>
      </c>
      <c r="L844" s="119"/>
      <c r="M844" s="119"/>
      <c r="N844" s="119"/>
      <c r="O844" s="117"/>
      <c r="P844" s="117"/>
      <c r="Q844" s="117"/>
      <c r="R844" s="119"/>
      <c r="S844" s="120"/>
      <c r="T844" s="121"/>
      <c r="U844" s="120"/>
      <c r="V844" s="121"/>
      <c r="W844" s="122"/>
      <c r="X844" s="122"/>
      <c r="Y844" s="122"/>
      <c r="Z844" s="122"/>
      <c r="AA844" s="119"/>
    </row>
    <row r="845" spans="9:27" x14ac:dyDescent="0.3">
      <c r="I845" s="72"/>
      <c r="K845" s="32">
        <v>831</v>
      </c>
      <c r="L845" s="119"/>
      <c r="M845" s="119"/>
      <c r="N845" s="119"/>
      <c r="O845" s="117"/>
      <c r="P845" s="117"/>
      <c r="Q845" s="117"/>
      <c r="R845" s="119"/>
      <c r="S845" s="120"/>
      <c r="T845" s="121"/>
      <c r="U845" s="120"/>
      <c r="V845" s="121"/>
      <c r="W845" s="122"/>
      <c r="X845" s="122"/>
      <c r="Y845" s="122"/>
      <c r="Z845" s="122"/>
      <c r="AA845" s="119"/>
    </row>
    <row r="846" spans="9:27" x14ac:dyDescent="0.3">
      <c r="I846" s="72"/>
      <c r="K846" s="32">
        <v>832</v>
      </c>
      <c r="L846" s="119"/>
      <c r="M846" s="119"/>
      <c r="N846" s="119"/>
      <c r="O846" s="117"/>
      <c r="P846" s="117"/>
      <c r="Q846" s="117"/>
      <c r="R846" s="119"/>
      <c r="S846" s="120"/>
      <c r="T846" s="121"/>
      <c r="U846" s="120"/>
      <c r="V846" s="121"/>
      <c r="W846" s="122"/>
      <c r="X846" s="122"/>
      <c r="Y846" s="122"/>
      <c r="Z846" s="122"/>
      <c r="AA846" s="119"/>
    </row>
    <row r="847" spans="9:27" x14ac:dyDescent="0.3">
      <c r="I847" s="72"/>
      <c r="K847" s="32">
        <v>833</v>
      </c>
      <c r="L847" s="119"/>
      <c r="M847" s="119"/>
      <c r="N847" s="119"/>
      <c r="O847" s="117"/>
      <c r="P847" s="117"/>
      <c r="Q847" s="117"/>
      <c r="R847" s="119"/>
      <c r="S847" s="120"/>
      <c r="T847" s="121"/>
      <c r="U847" s="120"/>
      <c r="V847" s="121"/>
      <c r="W847" s="122"/>
      <c r="X847" s="122"/>
      <c r="Y847" s="122"/>
      <c r="Z847" s="122"/>
      <c r="AA847" s="119"/>
    </row>
    <row r="848" spans="9:27" x14ac:dyDescent="0.3">
      <c r="I848" s="72"/>
      <c r="K848" s="32">
        <v>834</v>
      </c>
      <c r="L848" s="119"/>
      <c r="M848" s="119"/>
      <c r="N848" s="119"/>
      <c r="O848" s="117"/>
      <c r="P848" s="117"/>
      <c r="Q848" s="117"/>
      <c r="R848" s="119"/>
      <c r="S848" s="120"/>
      <c r="T848" s="121"/>
      <c r="U848" s="120"/>
      <c r="V848" s="121"/>
      <c r="W848" s="122"/>
      <c r="X848" s="122"/>
      <c r="Y848" s="122"/>
      <c r="Z848" s="122"/>
      <c r="AA848" s="119"/>
    </row>
    <row r="849" spans="9:27" x14ac:dyDescent="0.3">
      <c r="I849" s="72"/>
      <c r="K849" s="32">
        <v>835</v>
      </c>
      <c r="L849" s="119"/>
      <c r="M849" s="119"/>
      <c r="N849" s="119"/>
      <c r="O849" s="117"/>
      <c r="P849" s="117"/>
      <c r="Q849" s="117"/>
      <c r="R849" s="119"/>
      <c r="S849" s="120"/>
      <c r="T849" s="121"/>
      <c r="U849" s="120"/>
      <c r="V849" s="121"/>
      <c r="W849" s="122"/>
      <c r="X849" s="122"/>
      <c r="Y849" s="122"/>
      <c r="Z849" s="122"/>
      <c r="AA849" s="119"/>
    </row>
    <row r="850" spans="9:27" x14ac:dyDescent="0.3">
      <c r="I850" s="72"/>
      <c r="K850" s="32">
        <v>836</v>
      </c>
      <c r="L850" s="119"/>
      <c r="M850" s="119"/>
      <c r="N850" s="119"/>
      <c r="O850" s="117"/>
      <c r="P850" s="117"/>
      <c r="Q850" s="117"/>
      <c r="R850" s="119"/>
      <c r="S850" s="120"/>
      <c r="T850" s="121"/>
      <c r="U850" s="120"/>
      <c r="V850" s="121"/>
      <c r="W850" s="122"/>
      <c r="X850" s="122"/>
      <c r="Y850" s="122"/>
      <c r="Z850" s="122"/>
      <c r="AA850" s="119"/>
    </row>
    <row r="851" spans="9:27" x14ac:dyDescent="0.3">
      <c r="I851" s="72"/>
      <c r="K851" s="32">
        <v>837</v>
      </c>
      <c r="L851" s="119"/>
      <c r="M851" s="119"/>
      <c r="N851" s="119"/>
      <c r="O851" s="117"/>
      <c r="P851" s="117"/>
      <c r="Q851" s="117"/>
      <c r="R851" s="119"/>
      <c r="S851" s="120"/>
      <c r="T851" s="121"/>
      <c r="U851" s="120"/>
      <c r="V851" s="121"/>
      <c r="W851" s="122"/>
      <c r="X851" s="122"/>
      <c r="Y851" s="122"/>
      <c r="Z851" s="122"/>
      <c r="AA851" s="119"/>
    </row>
    <row r="852" spans="9:27" x14ac:dyDescent="0.3">
      <c r="I852" s="72"/>
      <c r="K852" s="32">
        <v>838</v>
      </c>
      <c r="L852" s="119"/>
      <c r="M852" s="119"/>
      <c r="N852" s="119"/>
      <c r="O852" s="117"/>
      <c r="P852" s="117"/>
      <c r="Q852" s="117"/>
      <c r="R852" s="119"/>
      <c r="S852" s="120"/>
      <c r="T852" s="121"/>
      <c r="U852" s="120"/>
      <c r="V852" s="121"/>
      <c r="W852" s="122"/>
      <c r="X852" s="122"/>
      <c r="Y852" s="122"/>
      <c r="Z852" s="122"/>
      <c r="AA852" s="119"/>
    </row>
    <row r="853" spans="9:27" x14ac:dyDescent="0.3">
      <c r="I853" s="72"/>
      <c r="K853" s="32">
        <v>839</v>
      </c>
      <c r="L853" s="119"/>
      <c r="M853" s="119"/>
      <c r="N853" s="119"/>
      <c r="O853" s="117"/>
      <c r="P853" s="117"/>
      <c r="Q853" s="117"/>
      <c r="R853" s="119"/>
      <c r="S853" s="120"/>
      <c r="T853" s="121"/>
      <c r="U853" s="120"/>
      <c r="V853" s="121"/>
      <c r="W853" s="122"/>
      <c r="X853" s="122"/>
      <c r="Y853" s="122"/>
      <c r="Z853" s="122"/>
      <c r="AA853" s="119"/>
    </row>
    <row r="854" spans="9:27" x14ac:dyDescent="0.3">
      <c r="I854" s="72"/>
      <c r="K854" s="32">
        <v>840</v>
      </c>
      <c r="L854" s="119"/>
      <c r="M854" s="119"/>
      <c r="N854" s="119"/>
      <c r="O854" s="117"/>
      <c r="P854" s="117"/>
      <c r="Q854" s="117"/>
      <c r="R854" s="119"/>
      <c r="S854" s="120"/>
      <c r="T854" s="121"/>
      <c r="U854" s="120"/>
      <c r="V854" s="121"/>
      <c r="W854" s="122"/>
      <c r="X854" s="122"/>
      <c r="Y854" s="122"/>
      <c r="Z854" s="122"/>
      <c r="AA854" s="119"/>
    </row>
    <row r="855" spans="9:27" x14ac:dyDescent="0.3">
      <c r="I855" s="72"/>
      <c r="K855" s="32">
        <v>841</v>
      </c>
      <c r="L855" s="119"/>
      <c r="M855" s="119"/>
      <c r="N855" s="119"/>
      <c r="O855" s="117"/>
      <c r="P855" s="117"/>
      <c r="Q855" s="117"/>
      <c r="R855" s="119"/>
      <c r="S855" s="120"/>
      <c r="T855" s="121"/>
      <c r="U855" s="120"/>
      <c r="V855" s="121"/>
      <c r="W855" s="122"/>
      <c r="X855" s="122"/>
      <c r="Y855" s="122"/>
      <c r="Z855" s="122"/>
      <c r="AA855" s="119"/>
    </row>
    <row r="856" spans="9:27" x14ac:dyDescent="0.3">
      <c r="I856" s="72"/>
      <c r="K856" s="32">
        <v>842</v>
      </c>
      <c r="L856" s="119"/>
      <c r="M856" s="119"/>
      <c r="N856" s="119"/>
      <c r="O856" s="117"/>
      <c r="P856" s="117"/>
      <c r="Q856" s="117"/>
      <c r="R856" s="119"/>
      <c r="S856" s="120"/>
      <c r="T856" s="121"/>
      <c r="U856" s="120"/>
      <c r="V856" s="121"/>
      <c r="W856" s="122"/>
      <c r="X856" s="122"/>
      <c r="Y856" s="122"/>
      <c r="Z856" s="122"/>
      <c r="AA856" s="119"/>
    </row>
    <row r="857" spans="9:27" x14ac:dyDescent="0.3">
      <c r="I857" s="72"/>
      <c r="K857" s="32">
        <v>843</v>
      </c>
      <c r="L857" s="119"/>
      <c r="M857" s="119"/>
      <c r="N857" s="119"/>
      <c r="O857" s="117"/>
      <c r="P857" s="117"/>
      <c r="Q857" s="117"/>
      <c r="R857" s="119"/>
      <c r="S857" s="120"/>
      <c r="T857" s="121"/>
      <c r="U857" s="120"/>
      <c r="V857" s="121"/>
      <c r="W857" s="122"/>
      <c r="X857" s="122"/>
      <c r="Y857" s="122"/>
      <c r="Z857" s="122"/>
      <c r="AA857" s="119"/>
    </row>
    <row r="858" spans="9:27" x14ac:dyDescent="0.3">
      <c r="I858" s="72"/>
      <c r="K858" s="32">
        <v>844</v>
      </c>
      <c r="L858" s="119"/>
      <c r="M858" s="119"/>
      <c r="N858" s="119"/>
      <c r="O858" s="117"/>
      <c r="P858" s="117"/>
      <c r="Q858" s="117"/>
      <c r="R858" s="119"/>
      <c r="S858" s="120"/>
      <c r="T858" s="121"/>
      <c r="U858" s="120"/>
      <c r="V858" s="121"/>
      <c r="W858" s="122"/>
      <c r="X858" s="122"/>
      <c r="Y858" s="122"/>
      <c r="Z858" s="122"/>
      <c r="AA858" s="119"/>
    </row>
    <row r="859" spans="9:27" x14ac:dyDescent="0.3">
      <c r="I859" s="72"/>
      <c r="K859" s="32">
        <v>845</v>
      </c>
      <c r="L859" s="119"/>
      <c r="M859" s="119"/>
      <c r="N859" s="119"/>
      <c r="O859" s="117"/>
      <c r="P859" s="117"/>
      <c r="Q859" s="117"/>
      <c r="R859" s="119"/>
      <c r="S859" s="120"/>
      <c r="T859" s="121"/>
      <c r="U859" s="120"/>
      <c r="V859" s="121"/>
      <c r="W859" s="122"/>
      <c r="X859" s="122"/>
      <c r="Y859" s="122"/>
      <c r="Z859" s="122"/>
      <c r="AA859" s="119"/>
    </row>
    <row r="860" spans="9:27" x14ac:dyDescent="0.3">
      <c r="I860" s="72"/>
      <c r="K860" s="32">
        <v>846</v>
      </c>
      <c r="L860" s="119"/>
      <c r="M860" s="119"/>
      <c r="N860" s="119"/>
      <c r="O860" s="117"/>
      <c r="P860" s="117"/>
      <c r="Q860" s="117"/>
      <c r="R860" s="119"/>
      <c r="S860" s="120"/>
      <c r="T860" s="121"/>
      <c r="U860" s="120"/>
      <c r="V860" s="121"/>
      <c r="W860" s="122"/>
      <c r="X860" s="122"/>
      <c r="Y860" s="122"/>
      <c r="Z860" s="122"/>
      <c r="AA860" s="119"/>
    </row>
    <row r="861" spans="9:27" x14ac:dyDescent="0.3">
      <c r="I861" s="72"/>
      <c r="K861" s="32">
        <v>847</v>
      </c>
      <c r="L861" s="119"/>
      <c r="M861" s="119"/>
      <c r="N861" s="119"/>
      <c r="O861" s="117"/>
      <c r="P861" s="117"/>
      <c r="Q861" s="117"/>
      <c r="R861" s="119"/>
      <c r="S861" s="120"/>
      <c r="T861" s="121"/>
      <c r="U861" s="120"/>
      <c r="V861" s="121"/>
      <c r="W861" s="122"/>
      <c r="X861" s="122"/>
      <c r="Y861" s="122"/>
      <c r="Z861" s="122"/>
      <c r="AA861" s="119"/>
    </row>
    <row r="862" spans="9:27" x14ac:dyDescent="0.3">
      <c r="I862" s="72"/>
      <c r="K862" s="32">
        <v>848</v>
      </c>
      <c r="L862" s="119"/>
      <c r="M862" s="119"/>
      <c r="N862" s="119"/>
      <c r="O862" s="117"/>
      <c r="P862" s="117"/>
      <c r="Q862" s="117"/>
      <c r="R862" s="119"/>
      <c r="S862" s="120"/>
      <c r="T862" s="121"/>
      <c r="U862" s="120"/>
      <c r="V862" s="121"/>
      <c r="W862" s="122"/>
      <c r="X862" s="122"/>
      <c r="Y862" s="122"/>
      <c r="Z862" s="122"/>
      <c r="AA862" s="119"/>
    </row>
    <row r="863" spans="9:27" x14ac:dyDescent="0.3">
      <c r="I863" s="72"/>
      <c r="K863" s="32">
        <v>849</v>
      </c>
      <c r="L863" s="119"/>
      <c r="M863" s="119"/>
      <c r="N863" s="119"/>
      <c r="O863" s="117"/>
      <c r="P863" s="117"/>
      <c r="Q863" s="117"/>
      <c r="R863" s="119"/>
      <c r="S863" s="120"/>
      <c r="T863" s="121"/>
      <c r="U863" s="120"/>
      <c r="V863" s="121"/>
      <c r="W863" s="122"/>
      <c r="X863" s="122"/>
      <c r="Y863" s="122"/>
      <c r="Z863" s="122"/>
      <c r="AA863" s="119"/>
    </row>
    <row r="864" spans="9:27" x14ac:dyDescent="0.3">
      <c r="I864" s="72"/>
      <c r="K864" s="32">
        <v>850</v>
      </c>
      <c r="L864" s="119"/>
      <c r="M864" s="119"/>
      <c r="N864" s="119"/>
      <c r="O864" s="117"/>
      <c r="P864" s="117"/>
      <c r="Q864" s="117"/>
      <c r="R864" s="119"/>
      <c r="S864" s="120"/>
      <c r="T864" s="121"/>
      <c r="U864" s="120"/>
      <c r="V864" s="121"/>
      <c r="W864" s="122"/>
      <c r="X864" s="122"/>
      <c r="Y864" s="122"/>
      <c r="Z864" s="122"/>
      <c r="AA864" s="119"/>
    </row>
    <row r="865" spans="9:27" x14ac:dyDescent="0.3">
      <c r="I865" s="72"/>
      <c r="K865" s="32">
        <v>851</v>
      </c>
      <c r="L865" s="119"/>
      <c r="M865" s="119"/>
      <c r="N865" s="119"/>
      <c r="O865" s="117"/>
      <c r="P865" s="117"/>
      <c r="Q865" s="117"/>
      <c r="R865" s="119"/>
      <c r="S865" s="120"/>
      <c r="T865" s="121"/>
      <c r="U865" s="120"/>
      <c r="V865" s="121"/>
      <c r="W865" s="122"/>
      <c r="X865" s="122"/>
      <c r="Y865" s="122"/>
      <c r="Z865" s="122"/>
      <c r="AA865" s="119"/>
    </row>
    <row r="866" spans="9:27" x14ac:dyDescent="0.3">
      <c r="I866" s="72"/>
      <c r="K866" s="32">
        <v>852</v>
      </c>
      <c r="L866" s="119"/>
      <c r="M866" s="119"/>
      <c r="N866" s="119"/>
      <c r="O866" s="117"/>
      <c r="P866" s="117"/>
      <c r="Q866" s="117"/>
      <c r="R866" s="119"/>
      <c r="S866" s="120"/>
      <c r="T866" s="121"/>
      <c r="U866" s="120"/>
      <c r="V866" s="121"/>
      <c r="W866" s="122"/>
      <c r="X866" s="122"/>
      <c r="Y866" s="122"/>
      <c r="Z866" s="122"/>
      <c r="AA866" s="119"/>
    </row>
    <row r="867" spans="9:27" x14ac:dyDescent="0.3">
      <c r="I867" s="72"/>
      <c r="K867" s="32">
        <v>853</v>
      </c>
      <c r="L867" s="119"/>
      <c r="M867" s="119"/>
      <c r="N867" s="119"/>
      <c r="O867" s="117"/>
      <c r="P867" s="117"/>
      <c r="Q867" s="117"/>
      <c r="R867" s="119"/>
      <c r="S867" s="120"/>
      <c r="T867" s="121"/>
      <c r="U867" s="120"/>
      <c r="V867" s="121"/>
      <c r="W867" s="122"/>
      <c r="X867" s="122"/>
      <c r="Y867" s="122"/>
      <c r="Z867" s="122"/>
      <c r="AA867" s="119"/>
    </row>
    <row r="868" spans="9:27" x14ac:dyDescent="0.3">
      <c r="I868" s="72"/>
      <c r="K868" s="32">
        <v>854</v>
      </c>
      <c r="L868" s="119"/>
      <c r="M868" s="119"/>
      <c r="N868" s="119"/>
      <c r="O868" s="117"/>
      <c r="P868" s="117"/>
      <c r="Q868" s="117"/>
      <c r="R868" s="119"/>
      <c r="S868" s="120"/>
      <c r="T868" s="121"/>
      <c r="U868" s="120"/>
      <c r="V868" s="121"/>
      <c r="W868" s="122"/>
      <c r="X868" s="122"/>
      <c r="Y868" s="122"/>
      <c r="Z868" s="122"/>
      <c r="AA868" s="119"/>
    </row>
    <row r="869" spans="9:27" x14ac:dyDescent="0.3">
      <c r="I869" s="72"/>
      <c r="K869" s="32">
        <v>855</v>
      </c>
      <c r="L869" s="119"/>
      <c r="M869" s="119"/>
      <c r="N869" s="119"/>
      <c r="O869" s="117"/>
      <c r="P869" s="117"/>
      <c r="Q869" s="117"/>
      <c r="R869" s="119"/>
      <c r="S869" s="120"/>
      <c r="T869" s="121"/>
      <c r="U869" s="120"/>
      <c r="V869" s="121"/>
      <c r="W869" s="122"/>
      <c r="X869" s="122"/>
      <c r="Y869" s="122"/>
      <c r="Z869" s="122"/>
      <c r="AA869" s="119"/>
    </row>
    <row r="870" spans="9:27" x14ac:dyDescent="0.3">
      <c r="I870" s="72"/>
      <c r="K870" s="32">
        <v>856</v>
      </c>
      <c r="L870" s="119"/>
      <c r="M870" s="119"/>
      <c r="N870" s="119"/>
      <c r="O870" s="117"/>
      <c r="P870" s="117"/>
      <c r="Q870" s="117"/>
      <c r="R870" s="119"/>
      <c r="S870" s="120"/>
      <c r="T870" s="121"/>
      <c r="U870" s="120"/>
      <c r="V870" s="121"/>
      <c r="W870" s="122"/>
      <c r="X870" s="122"/>
      <c r="Y870" s="122"/>
      <c r="Z870" s="122"/>
      <c r="AA870" s="119"/>
    </row>
    <row r="871" spans="9:27" x14ac:dyDescent="0.3">
      <c r="I871" s="72"/>
      <c r="K871" s="32">
        <v>857</v>
      </c>
      <c r="L871" s="119"/>
      <c r="M871" s="119"/>
      <c r="N871" s="119"/>
      <c r="O871" s="117"/>
      <c r="P871" s="117"/>
      <c r="Q871" s="117"/>
      <c r="R871" s="119"/>
      <c r="S871" s="120"/>
      <c r="T871" s="121"/>
      <c r="U871" s="120"/>
      <c r="V871" s="121"/>
      <c r="W871" s="122"/>
      <c r="X871" s="122"/>
      <c r="Y871" s="122"/>
      <c r="Z871" s="122"/>
      <c r="AA871" s="119"/>
    </row>
    <row r="872" spans="9:27" x14ac:dyDescent="0.3">
      <c r="I872" s="72"/>
      <c r="K872" s="32">
        <v>858</v>
      </c>
      <c r="L872" s="119"/>
      <c r="M872" s="119"/>
      <c r="N872" s="119"/>
      <c r="O872" s="117"/>
      <c r="P872" s="117"/>
      <c r="Q872" s="117"/>
      <c r="R872" s="119"/>
      <c r="S872" s="120"/>
      <c r="T872" s="121"/>
      <c r="U872" s="120"/>
      <c r="V872" s="121"/>
      <c r="W872" s="122"/>
      <c r="X872" s="122"/>
      <c r="Y872" s="122"/>
      <c r="Z872" s="122"/>
      <c r="AA872" s="119"/>
    </row>
    <row r="873" spans="9:27" x14ac:dyDescent="0.3">
      <c r="I873" s="72"/>
      <c r="K873" s="32">
        <v>859</v>
      </c>
      <c r="L873" s="119"/>
      <c r="M873" s="119"/>
      <c r="N873" s="119"/>
      <c r="O873" s="117"/>
      <c r="P873" s="117"/>
      <c r="Q873" s="117"/>
      <c r="R873" s="119"/>
      <c r="S873" s="120"/>
      <c r="T873" s="121"/>
      <c r="U873" s="120"/>
      <c r="V873" s="121"/>
      <c r="W873" s="122"/>
      <c r="X873" s="122"/>
      <c r="Y873" s="122"/>
      <c r="Z873" s="122"/>
      <c r="AA873" s="119"/>
    </row>
    <row r="874" spans="9:27" x14ac:dyDescent="0.3">
      <c r="I874" s="72"/>
      <c r="K874" s="32">
        <v>860</v>
      </c>
      <c r="L874" s="119"/>
      <c r="M874" s="119"/>
      <c r="N874" s="119"/>
      <c r="O874" s="117"/>
      <c r="P874" s="117"/>
      <c r="Q874" s="117"/>
      <c r="R874" s="119"/>
      <c r="S874" s="120"/>
      <c r="T874" s="121"/>
      <c r="U874" s="120"/>
      <c r="V874" s="121"/>
      <c r="W874" s="122"/>
      <c r="X874" s="122"/>
      <c r="Y874" s="122"/>
      <c r="Z874" s="122"/>
      <c r="AA874" s="119"/>
    </row>
    <row r="875" spans="9:27" x14ac:dyDescent="0.3">
      <c r="I875" s="72"/>
      <c r="K875" s="32">
        <v>861</v>
      </c>
      <c r="L875" s="119"/>
      <c r="M875" s="119"/>
      <c r="N875" s="119"/>
      <c r="O875" s="117"/>
      <c r="P875" s="117"/>
      <c r="Q875" s="117"/>
      <c r="R875" s="119"/>
      <c r="S875" s="120"/>
      <c r="T875" s="121"/>
      <c r="U875" s="120"/>
      <c r="V875" s="121"/>
      <c r="W875" s="122"/>
      <c r="X875" s="122"/>
      <c r="Y875" s="122"/>
      <c r="Z875" s="122"/>
      <c r="AA875" s="119"/>
    </row>
    <row r="876" spans="9:27" x14ac:dyDescent="0.3">
      <c r="I876" s="72"/>
      <c r="K876" s="32">
        <v>862</v>
      </c>
      <c r="L876" s="119"/>
      <c r="M876" s="119"/>
      <c r="N876" s="119"/>
      <c r="O876" s="117"/>
      <c r="P876" s="117"/>
      <c r="Q876" s="117"/>
      <c r="R876" s="119"/>
      <c r="S876" s="120"/>
      <c r="T876" s="121"/>
      <c r="U876" s="120"/>
      <c r="V876" s="121"/>
      <c r="W876" s="122"/>
      <c r="X876" s="122"/>
      <c r="Y876" s="122"/>
      <c r="Z876" s="122"/>
      <c r="AA876" s="119"/>
    </row>
    <row r="877" spans="9:27" x14ac:dyDescent="0.3">
      <c r="I877" s="72"/>
      <c r="K877" s="32">
        <v>863</v>
      </c>
      <c r="L877" s="119"/>
      <c r="M877" s="119"/>
      <c r="N877" s="119"/>
      <c r="O877" s="117"/>
      <c r="P877" s="117"/>
      <c r="Q877" s="117"/>
      <c r="R877" s="119"/>
      <c r="S877" s="120"/>
      <c r="T877" s="121"/>
      <c r="U877" s="120"/>
      <c r="V877" s="121"/>
      <c r="W877" s="122"/>
      <c r="X877" s="122"/>
      <c r="Y877" s="122"/>
      <c r="Z877" s="122"/>
      <c r="AA877" s="119"/>
    </row>
    <row r="878" spans="9:27" x14ac:dyDescent="0.3">
      <c r="I878" s="72"/>
      <c r="K878" s="32">
        <v>864</v>
      </c>
      <c r="L878" s="119"/>
      <c r="M878" s="119"/>
      <c r="N878" s="119"/>
      <c r="O878" s="117"/>
      <c r="P878" s="117"/>
      <c r="Q878" s="117"/>
      <c r="R878" s="119"/>
      <c r="S878" s="120"/>
      <c r="T878" s="121"/>
      <c r="U878" s="120"/>
      <c r="V878" s="121"/>
      <c r="W878" s="122"/>
      <c r="X878" s="122"/>
      <c r="Y878" s="122"/>
      <c r="Z878" s="122"/>
      <c r="AA878" s="119"/>
    </row>
    <row r="879" spans="9:27" x14ac:dyDescent="0.3">
      <c r="I879" s="72"/>
      <c r="K879" s="32">
        <v>865</v>
      </c>
      <c r="L879" s="119"/>
      <c r="M879" s="119"/>
      <c r="N879" s="119"/>
      <c r="O879" s="117"/>
      <c r="P879" s="117"/>
      <c r="Q879" s="117"/>
      <c r="R879" s="119"/>
      <c r="S879" s="120"/>
      <c r="T879" s="121"/>
      <c r="U879" s="120"/>
      <c r="V879" s="121"/>
      <c r="W879" s="122"/>
      <c r="X879" s="122"/>
      <c r="Y879" s="122"/>
      <c r="Z879" s="122"/>
      <c r="AA879" s="119"/>
    </row>
    <row r="880" spans="9:27" x14ac:dyDescent="0.3">
      <c r="I880" s="72"/>
      <c r="K880" s="32">
        <v>866</v>
      </c>
      <c r="L880" s="119"/>
      <c r="M880" s="119"/>
      <c r="N880" s="119"/>
      <c r="O880" s="117"/>
      <c r="P880" s="117"/>
      <c r="Q880" s="117"/>
      <c r="R880" s="119"/>
      <c r="S880" s="120"/>
      <c r="T880" s="121"/>
      <c r="U880" s="120"/>
      <c r="V880" s="121"/>
      <c r="W880" s="122"/>
      <c r="X880" s="122"/>
      <c r="Y880" s="122"/>
      <c r="Z880" s="122"/>
      <c r="AA880" s="119"/>
    </row>
    <row r="881" spans="9:27" x14ac:dyDescent="0.3">
      <c r="I881" s="72"/>
      <c r="K881" s="32">
        <v>867</v>
      </c>
      <c r="L881" s="119"/>
      <c r="M881" s="119"/>
      <c r="N881" s="119"/>
      <c r="O881" s="117"/>
      <c r="P881" s="117"/>
      <c r="Q881" s="117"/>
      <c r="R881" s="119"/>
      <c r="S881" s="120"/>
      <c r="T881" s="121"/>
      <c r="U881" s="120"/>
      <c r="V881" s="121"/>
      <c r="W881" s="122"/>
      <c r="X881" s="122"/>
      <c r="Y881" s="122"/>
      <c r="Z881" s="122"/>
      <c r="AA881" s="119"/>
    </row>
    <row r="882" spans="9:27" x14ac:dyDescent="0.3">
      <c r="I882" s="72"/>
      <c r="K882" s="32">
        <v>868</v>
      </c>
      <c r="L882" s="119"/>
      <c r="M882" s="119"/>
      <c r="N882" s="119"/>
      <c r="O882" s="117"/>
      <c r="P882" s="117"/>
      <c r="Q882" s="117"/>
      <c r="R882" s="119"/>
      <c r="S882" s="120"/>
      <c r="T882" s="121"/>
      <c r="U882" s="120"/>
      <c r="V882" s="121"/>
      <c r="W882" s="122"/>
      <c r="X882" s="122"/>
      <c r="Y882" s="122"/>
      <c r="Z882" s="122"/>
      <c r="AA882" s="119"/>
    </row>
    <row r="883" spans="9:27" x14ac:dyDescent="0.3">
      <c r="I883" s="72"/>
      <c r="K883" s="32">
        <v>869</v>
      </c>
      <c r="L883" s="119"/>
      <c r="M883" s="119"/>
      <c r="N883" s="119"/>
      <c r="O883" s="117"/>
      <c r="P883" s="117"/>
      <c r="Q883" s="117"/>
      <c r="R883" s="119"/>
      <c r="S883" s="120"/>
      <c r="T883" s="121"/>
      <c r="U883" s="120"/>
      <c r="V883" s="121"/>
      <c r="W883" s="122"/>
      <c r="X883" s="122"/>
      <c r="Y883" s="122"/>
      <c r="Z883" s="122"/>
      <c r="AA883" s="119"/>
    </row>
    <row r="884" spans="9:27" x14ac:dyDescent="0.3">
      <c r="I884" s="72"/>
      <c r="K884" s="32">
        <v>870</v>
      </c>
      <c r="L884" s="119"/>
      <c r="M884" s="119"/>
      <c r="N884" s="119"/>
      <c r="O884" s="117"/>
      <c r="P884" s="117"/>
      <c r="Q884" s="117"/>
      <c r="R884" s="119"/>
      <c r="S884" s="120"/>
      <c r="T884" s="121"/>
      <c r="U884" s="120"/>
      <c r="V884" s="121"/>
      <c r="W884" s="122"/>
      <c r="X884" s="122"/>
      <c r="Y884" s="122"/>
      <c r="Z884" s="122"/>
      <c r="AA884" s="119"/>
    </row>
    <row r="885" spans="9:27" x14ac:dyDescent="0.3">
      <c r="I885" s="72"/>
      <c r="K885" s="32">
        <v>871</v>
      </c>
      <c r="L885" s="119"/>
      <c r="M885" s="119"/>
      <c r="N885" s="119"/>
      <c r="O885" s="117"/>
      <c r="P885" s="117"/>
      <c r="Q885" s="117"/>
      <c r="R885" s="119"/>
      <c r="S885" s="120"/>
      <c r="T885" s="121"/>
      <c r="U885" s="120"/>
      <c r="V885" s="121"/>
      <c r="W885" s="122"/>
      <c r="X885" s="122"/>
      <c r="Y885" s="122"/>
      <c r="Z885" s="122"/>
      <c r="AA885" s="119"/>
    </row>
    <row r="886" spans="9:27" x14ac:dyDescent="0.3">
      <c r="I886" s="72"/>
      <c r="K886" s="32">
        <v>872</v>
      </c>
      <c r="L886" s="119"/>
      <c r="M886" s="119"/>
      <c r="N886" s="119"/>
      <c r="O886" s="117"/>
      <c r="P886" s="117"/>
      <c r="Q886" s="117"/>
      <c r="R886" s="119"/>
      <c r="S886" s="120"/>
      <c r="T886" s="121"/>
      <c r="U886" s="120"/>
      <c r="V886" s="121"/>
      <c r="W886" s="122"/>
      <c r="X886" s="122"/>
      <c r="Y886" s="122"/>
      <c r="Z886" s="122"/>
      <c r="AA886" s="119"/>
    </row>
    <row r="887" spans="9:27" x14ac:dyDescent="0.3">
      <c r="I887" s="72"/>
      <c r="K887" s="32">
        <v>873</v>
      </c>
      <c r="L887" s="119"/>
      <c r="M887" s="119"/>
      <c r="N887" s="119"/>
      <c r="O887" s="117"/>
      <c r="P887" s="117"/>
      <c r="Q887" s="117"/>
      <c r="R887" s="119"/>
      <c r="S887" s="120"/>
      <c r="T887" s="121"/>
      <c r="U887" s="120"/>
      <c r="V887" s="121"/>
      <c r="W887" s="122"/>
      <c r="X887" s="122"/>
      <c r="Y887" s="122"/>
      <c r="Z887" s="122"/>
      <c r="AA887" s="119"/>
    </row>
    <row r="888" spans="9:27" x14ac:dyDescent="0.3">
      <c r="I888" s="72"/>
      <c r="K888" s="32">
        <v>874</v>
      </c>
      <c r="L888" s="119"/>
      <c r="M888" s="119"/>
      <c r="N888" s="119"/>
      <c r="O888" s="117"/>
      <c r="P888" s="117"/>
      <c r="Q888" s="117"/>
      <c r="R888" s="119"/>
      <c r="S888" s="120"/>
      <c r="T888" s="121"/>
      <c r="U888" s="120"/>
      <c r="V888" s="121"/>
      <c r="W888" s="122"/>
      <c r="X888" s="122"/>
      <c r="Y888" s="122"/>
      <c r="Z888" s="122"/>
      <c r="AA888" s="119"/>
    </row>
    <row r="889" spans="9:27" x14ac:dyDescent="0.3">
      <c r="I889" s="72"/>
      <c r="K889" s="32">
        <v>875</v>
      </c>
      <c r="L889" s="119"/>
      <c r="M889" s="119"/>
      <c r="N889" s="119"/>
      <c r="O889" s="117"/>
      <c r="P889" s="117"/>
      <c r="Q889" s="117"/>
      <c r="R889" s="119"/>
      <c r="S889" s="120"/>
      <c r="T889" s="121"/>
      <c r="U889" s="120"/>
      <c r="V889" s="121"/>
      <c r="W889" s="122"/>
      <c r="X889" s="122"/>
      <c r="Y889" s="122"/>
      <c r="Z889" s="122"/>
      <c r="AA889" s="119"/>
    </row>
    <row r="890" spans="9:27" x14ac:dyDescent="0.3">
      <c r="I890" s="72"/>
      <c r="K890" s="32">
        <v>876</v>
      </c>
      <c r="L890" s="119"/>
      <c r="M890" s="119"/>
      <c r="N890" s="119"/>
      <c r="O890" s="117"/>
      <c r="P890" s="117"/>
      <c r="Q890" s="117"/>
      <c r="R890" s="119"/>
      <c r="S890" s="120"/>
      <c r="T890" s="121"/>
      <c r="U890" s="120"/>
      <c r="V890" s="121"/>
      <c r="W890" s="122"/>
      <c r="X890" s="122"/>
      <c r="Y890" s="122"/>
      <c r="Z890" s="122"/>
      <c r="AA890" s="119"/>
    </row>
    <row r="891" spans="9:27" x14ac:dyDescent="0.3">
      <c r="I891" s="72"/>
      <c r="K891" s="32">
        <v>877</v>
      </c>
      <c r="L891" s="119"/>
      <c r="M891" s="119"/>
      <c r="N891" s="119"/>
      <c r="O891" s="117"/>
      <c r="P891" s="117"/>
      <c r="Q891" s="117"/>
      <c r="R891" s="119"/>
      <c r="S891" s="120"/>
      <c r="T891" s="121"/>
      <c r="U891" s="120"/>
      <c r="V891" s="121"/>
      <c r="W891" s="122"/>
      <c r="X891" s="122"/>
      <c r="Y891" s="122"/>
      <c r="Z891" s="122"/>
      <c r="AA891" s="119"/>
    </row>
    <row r="892" spans="9:27" x14ac:dyDescent="0.3">
      <c r="I892" s="72"/>
      <c r="K892" s="32">
        <v>878</v>
      </c>
      <c r="L892" s="119"/>
      <c r="M892" s="119"/>
      <c r="N892" s="119"/>
      <c r="O892" s="117"/>
      <c r="P892" s="117"/>
      <c r="Q892" s="117"/>
      <c r="R892" s="119"/>
      <c r="S892" s="120"/>
      <c r="T892" s="121"/>
      <c r="U892" s="120"/>
      <c r="V892" s="121"/>
      <c r="W892" s="122"/>
      <c r="X892" s="122"/>
      <c r="Y892" s="122"/>
      <c r="Z892" s="122"/>
      <c r="AA892" s="119"/>
    </row>
    <row r="893" spans="9:27" x14ac:dyDescent="0.3">
      <c r="I893" s="72"/>
      <c r="K893" s="32">
        <v>879</v>
      </c>
      <c r="L893" s="119"/>
      <c r="M893" s="119"/>
      <c r="N893" s="119"/>
      <c r="O893" s="117"/>
      <c r="P893" s="117"/>
      <c r="Q893" s="117"/>
      <c r="R893" s="119"/>
      <c r="S893" s="120"/>
      <c r="T893" s="121"/>
      <c r="U893" s="120"/>
      <c r="V893" s="121"/>
      <c r="W893" s="122"/>
      <c r="X893" s="122"/>
      <c r="Y893" s="122"/>
      <c r="Z893" s="122"/>
      <c r="AA893" s="119"/>
    </row>
    <row r="894" spans="9:27" x14ac:dyDescent="0.3">
      <c r="I894" s="72"/>
      <c r="K894" s="32">
        <v>880</v>
      </c>
      <c r="L894" s="119"/>
      <c r="M894" s="119"/>
      <c r="N894" s="119"/>
      <c r="O894" s="117"/>
      <c r="P894" s="117"/>
      <c r="Q894" s="117"/>
      <c r="R894" s="119"/>
      <c r="S894" s="120"/>
      <c r="T894" s="121"/>
      <c r="U894" s="120"/>
      <c r="V894" s="121"/>
      <c r="W894" s="122"/>
      <c r="X894" s="122"/>
      <c r="Y894" s="122"/>
      <c r="Z894" s="122"/>
      <c r="AA894" s="119"/>
    </row>
    <row r="895" spans="9:27" x14ac:dyDescent="0.3">
      <c r="I895" s="72"/>
      <c r="K895" s="32">
        <v>881</v>
      </c>
      <c r="L895" s="119"/>
      <c r="M895" s="119"/>
      <c r="N895" s="119"/>
      <c r="O895" s="117"/>
      <c r="P895" s="117"/>
      <c r="Q895" s="117"/>
      <c r="R895" s="119"/>
      <c r="S895" s="120"/>
      <c r="T895" s="121"/>
      <c r="U895" s="120"/>
      <c r="V895" s="121"/>
      <c r="W895" s="122"/>
      <c r="X895" s="122"/>
      <c r="Y895" s="122"/>
      <c r="Z895" s="122"/>
      <c r="AA895" s="119"/>
    </row>
    <row r="896" spans="9:27" x14ac:dyDescent="0.3">
      <c r="I896" s="72"/>
      <c r="K896" s="32">
        <v>882</v>
      </c>
      <c r="L896" s="119"/>
      <c r="M896" s="119"/>
      <c r="N896" s="119"/>
      <c r="O896" s="117"/>
      <c r="P896" s="117"/>
      <c r="Q896" s="117"/>
      <c r="R896" s="119"/>
      <c r="S896" s="120"/>
      <c r="T896" s="121"/>
      <c r="U896" s="120"/>
      <c r="V896" s="121"/>
      <c r="W896" s="122"/>
      <c r="X896" s="122"/>
      <c r="Y896" s="122"/>
      <c r="Z896" s="122"/>
      <c r="AA896" s="119"/>
    </row>
    <row r="897" spans="9:27" x14ac:dyDescent="0.3">
      <c r="I897" s="72"/>
      <c r="K897" s="32">
        <v>883</v>
      </c>
      <c r="L897" s="119"/>
      <c r="M897" s="119"/>
      <c r="N897" s="119"/>
      <c r="O897" s="117"/>
      <c r="P897" s="117"/>
      <c r="Q897" s="117"/>
      <c r="R897" s="119"/>
      <c r="S897" s="120"/>
      <c r="T897" s="121"/>
      <c r="U897" s="120"/>
      <c r="V897" s="121"/>
      <c r="W897" s="122"/>
      <c r="X897" s="122"/>
      <c r="Y897" s="122"/>
      <c r="Z897" s="122"/>
      <c r="AA897" s="119"/>
    </row>
    <row r="898" spans="9:27" x14ac:dyDescent="0.3">
      <c r="I898" s="72"/>
      <c r="K898" s="32">
        <v>884</v>
      </c>
      <c r="L898" s="119"/>
      <c r="M898" s="119"/>
      <c r="N898" s="119"/>
      <c r="O898" s="117"/>
      <c r="P898" s="117"/>
      <c r="Q898" s="117"/>
      <c r="R898" s="119"/>
      <c r="S898" s="120"/>
      <c r="T898" s="121"/>
      <c r="U898" s="120"/>
      <c r="V898" s="121"/>
      <c r="W898" s="122"/>
      <c r="X898" s="122"/>
      <c r="Y898" s="122"/>
      <c r="Z898" s="122"/>
      <c r="AA898" s="119"/>
    </row>
    <row r="899" spans="9:27" x14ac:dyDescent="0.3">
      <c r="I899" s="72"/>
      <c r="K899" s="32">
        <v>885</v>
      </c>
      <c r="L899" s="119"/>
      <c r="M899" s="119"/>
      <c r="N899" s="119"/>
      <c r="O899" s="117"/>
      <c r="P899" s="117"/>
      <c r="Q899" s="117"/>
      <c r="R899" s="119"/>
      <c r="S899" s="120"/>
      <c r="T899" s="121"/>
      <c r="U899" s="120"/>
      <c r="V899" s="121"/>
      <c r="W899" s="122"/>
      <c r="X899" s="122"/>
      <c r="Y899" s="122"/>
      <c r="Z899" s="122"/>
      <c r="AA899" s="119"/>
    </row>
    <row r="900" spans="9:27" x14ac:dyDescent="0.3">
      <c r="I900" s="72"/>
      <c r="K900" s="32">
        <v>886</v>
      </c>
      <c r="L900" s="119"/>
      <c r="M900" s="119"/>
      <c r="N900" s="119"/>
      <c r="O900" s="117"/>
      <c r="P900" s="117"/>
      <c r="Q900" s="117"/>
      <c r="R900" s="119"/>
      <c r="S900" s="120"/>
      <c r="T900" s="121"/>
      <c r="U900" s="120"/>
      <c r="V900" s="121"/>
      <c r="W900" s="122"/>
      <c r="X900" s="122"/>
      <c r="Y900" s="122"/>
      <c r="Z900" s="122"/>
      <c r="AA900" s="119"/>
    </row>
    <row r="901" spans="9:27" x14ac:dyDescent="0.3">
      <c r="I901" s="72"/>
      <c r="K901" s="32">
        <v>887</v>
      </c>
      <c r="L901" s="119"/>
      <c r="M901" s="119"/>
      <c r="N901" s="119"/>
      <c r="O901" s="117"/>
      <c r="P901" s="117"/>
      <c r="Q901" s="117"/>
      <c r="R901" s="119"/>
      <c r="S901" s="120"/>
      <c r="T901" s="121"/>
      <c r="U901" s="120"/>
      <c r="V901" s="121"/>
      <c r="W901" s="122"/>
      <c r="X901" s="122"/>
      <c r="Y901" s="122"/>
      <c r="Z901" s="122"/>
      <c r="AA901" s="119"/>
    </row>
    <row r="902" spans="9:27" x14ac:dyDescent="0.3">
      <c r="I902" s="72"/>
      <c r="K902" s="32">
        <v>888</v>
      </c>
      <c r="L902" s="119"/>
      <c r="M902" s="119"/>
      <c r="N902" s="119"/>
      <c r="O902" s="117"/>
      <c r="P902" s="117"/>
      <c r="Q902" s="117"/>
      <c r="R902" s="119"/>
      <c r="S902" s="120"/>
      <c r="T902" s="121"/>
      <c r="U902" s="120"/>
      <c r="V902" s="121"/>
      <c r="W902" s="122"/>
      <c r="X902" s="122"/>
      <c r="Y902" s="122"/>
      <c r="Z902" s="122"/>
      <c r="AA902" s="119"/>
    </row>
    <row r="903" spans="9:27" x14ac:dyDescent="0.3">
      <c r="I903" s="72"/>
      <c r="K903" s="32">
        <v>889</v>
      </c>
      <c r="L903" s="119"/>
      <c r="M903" s="119"/>
      <c r="N903" s="119"/>
      <c r="O903" s="117"/>
      <c r="P903" s="117"/>
      <c r="Q903" s="117"/>
      <c r="R903" s="119"/>
      <c r="S903" s="120"/>
      <c r="T903" s="121"/>
      <c r="U903" s="120"/>
      <c r="V903" s="121"/>
      <c r="W903" s="122"/>
      <c r="X903" s="122"/>
      <c r="Y903" s="122"/>
      <c r="Z903" s="122"/>
      <c r="AA903" s="119"/>
    </row>
    <row r="904" spans="9:27" x14ac:dyDescent="0.3">
      <c r="I904" s="72"/>
      <c r="K904" s="32">
        <v>890</v>
      </c>
      <c r="L904" s="119"/>
      <c r="M904" s="119"/>
      <c r="N904" s="119"/>
      <c r="O904" s="117"/>
      <c r="P904" s="117"/>
      <c r="Q904" s="117"/>
      <c r="R904" s="119"/>
      <c r="S904" s="120"/>
      <c r="T904" s="121"/>
      <c r="U904" s="120"/>
      <c r="V904" s="121"/>
      <c r="W904" s="122"/>
      <c r="X904" s="122"/>
      <c r="Y904" s="122"/>
      <c r="Z904" s="122"/>
      <c r="AA904" s="119"/>
    </row>
    <row r="905" spans="9:27" x14ac:dyDescent="0.3">
      <c r="I905" s="72"/>
      <c r="K905" s="32">
        <v>891</v>
      </c>
      <c r="L905" s="119"/>
      <c r="M905" s="119"/>
      <c r="N905" s="119"/>
      <c r="O905" s="117"/>
      <c r="P905" s="117"/>
      <c r="Q905" s="117"/>
      <c r="R905" s="119"/>
      <c r="S905" s="120"/>
      <c r="T905" s="121"/>
      <c r="U905" s="120"/>
      <c r="V905" s="121"/>
      <c r="W905" s="122"/>
      <c r="X905" s="122"/>
      <c r="Y905" s="122"/>
      <c r="Z905" s="122"/>
      <c r="AA905" s="119"/>
    </row>
    <row r="906" spans="9:27" x14ac:dyDescent="0.3">
      <c r="I906" s="72"/>
      <c r="K906" s="32">
        <v>892</v>
      </c>
      <c r="L906" s="119"/>
      <c r="M906" s="119"/>
      <c r="N906" s="119"/>
      <c r="O906" s="117"/>
      <c r="P906" s="117"/>
      <c r="Q906" s="117"/>
      <c r="R906" s="119"/>
      <c r="S906" s="120"/>
      <c r="T906" s="121"/>
      <c r="U906" s="120"/>
      <c r="V906" s="121"/>
      <c r="W906" s="122"/>
      <c r="X906" s="122"/>
      <c r="Y906" s="122"/>
      <c r="Z906" s="122"/>
      <c r="AA906" s="119"/>
    </row>
    <row r="907" spans="9:27" x14ac:dyDescent="0.3">
      <c r="I907" s="72"/>
      <c r="K907" s="32">
        <v>893</v>
      </c>
      <c r="L907" s="119"/>
      <c r="M907" s="119"/>
      <c r="N907" s="119"/>
      <c r="O907" s="117"/>
      <c r="P907" s="117"/>
      <c r="Q907" s="117"/>
      <c r="R907" s="119"/>
      <c r="S907" s="120"/>
      <c r="T907" s="121"/>
      <c r="U907" s="120"/>
      <c r="V907" s="121"/>
      <c r="W907" s="122"/>
      <c r="X907" s="122"/>
      <c r="Y907" s="122"/>
      <c r="Z907" s="122"/>
      <c r="AA907" s="119"/>
    </row>
    <row r="908" spans="9:27" x14ac:dyDescent="0.3">
      <c r="I908" s="72"/>
      <c r="K908" s="32">
        <v>894</v>
      </c>
      <c r="L908" s="119"/>
      <c r="M908" s="119"/>
      <c r="N908" s="119"/>
      <c r="O908" s="117"/>
      <c r="P908" s="117"/>
      <c r="Q908" s="117"/>
      <c r="R908" s="119"/>
      <c r="S908" s="120"/>
      <c r="T908" s="121"/>
      <c r="U908" s="120"/>
      <c r="V908" s="121"/>
      <c r="W908" s="122"/>
      <c r="X908" s="122"/>
      <c r="Y908" s="122"/>
      <c r="Z908" s="122"/>
      <c r="AA908" s="119"/>
    </row>
    <row r="909" spans="9:27" x14ac:dyDescent="0.3">
      <c r="I909" s="72"/>
      <c r="K909" s="32">
        <v>895</v>
      </c>
      <c r="L909" s="119"/>
      <c r="M909" s="119"/>
      <c r="N909" s="119"/>
      <c r="O909" s="117"/>
      <c r="P909" s="117"/>
      <c r="Q909" s="117"/>
      <c r="R909" s="119"/>
      <c r="S909" s="120"/>
      <c r="T909" s="121"/>
      <c r="U909" s="120"/>
      <c r="V909" s="121"/>
      <c r="W909" s="122"/>
      <c r="X909" s="122"/>
      <c r="Y909" s="122"/>
      <c r="Z909" s="122"/>
      <c r="AA909" s="119"/>
    </row>
    <row r="910" spans="9:27" x14ac:dyDescent="0.3">
      <c r="I910" s="72"/>
      <c r="K910" s="32">
        <v>896</v>
      </c>
      <c r="L910" s="119"/>
      <c r="M910" s="119"/>
      <c r="N910" s="119"/>
      <c r="O910" s="117"/>
      <c r="P910" s="117"/>
      <c r="Q910" s="117"/>
      <c r="R910" s="119"/>
      <c r="S910" s="120"/>
      <c r="T910" s="121"/>
      <c r="U910" s="120"/>
      <c r="V910" s="121"/>
      <c r="W910" s="122"/>
      <c r="X910" s="122"/>
      <c r="Y910" s="122"/>
      <c r="Z910" s="122"/>
      <c r="AA910" s="119"/>
    </row>
    <row r="911" spans="9:27" x14ac:dyDescent="0.3">
      <c r="I911" s="72"/>
      <c r="K911" s="32">
        <v>897</v>
      </c>
      <c r="L911" s="119"/>
      <c r="M911" s="119"/>
      <c r="N911" s="119"/>
      <c r="O911" s="117"/>
      <c r="P911" s="117"/>
      <c r="Q911" s="117"/>
      <c r="R911" s="119"/>
      <c r="S911" s="120"/>
      <c r="T911" s="121"/>
      <c r="U911" s="120"/>
      <c r="V911" s="121"/>
      <c r="W911" s="122"/>
      <c r="X911" s="122"/>
      <c r="Y911" s="122"/>
      <c r="Z911" s="122"/>
      <c r="AA911" s="119"/>
    </row>
    <row r="912" spans="9:27" x14ac:dyDescent="0.3">
      <c r="I912" s="72"/>
      <c r="K912" s="32">
        <v>898</v>
      </c>
      <c r="L912" s="119"/>
      <c r="M912" s="119"/>
      <c r="N912" s="119"/>
      <c r="O912" s="117"/>
      <c r="P912" s="117"/>
      <c r="Q912" s="117"/>
      <c r="R912" s="119"/>
      <c r="S912" s="120"/>
      <c r="T912" s="121"/>
      <c r="U912" s="120"/>
      <c r="V912" s="121"/>
      <c r="W912" s="122"/>
      <c r="X912" s="122"/>
      <c r="Y912" s="122"/>
      <c r="Z912" s="122"/>
      <c r="AA912" s="119"/>
    </row>
    <row r="913" spans="9:27" x14ac:dyDescent="0.3">
      <c r="I913" s="72"/>
      <c r="K913" s="32">
        <v>899</v>
      </c>
      <c r="L913" s="119"/>
      <c r="M913" s="119"/>
      <c r="N913" s="119"/>
      <c r="O913" s="117"/>
      <c r="P913" s="117"/>
      <c r="Q913" s="117"/>
      <c r="R913" s="119"/>
      <c r="S913" s="120"/>
      <c r="T913" s="121"/>
      <c r="U913" s="120"/>
      <c r="V913" s="121"/>
      <c r="W913" s="122"/>
      <c r="X913" s="122"/>
      <c r="Y913" s="122"/>
      <c r="Z913" s="122"/>
      <c r="AA913" s="119"/>
    </row>
    <row r="914" spans="9:27" x14ac:dyDescent="0.3">
      <c r="I914" s="72"/>
      <c r="K914" s="32">
        <v>900</v>
      </c>
      <c r="L914" s="119"/>
      <c r="M914" s="119"/>
      <c r="N914" s="119"/>
      <c r="O914" s="117"/>
      <c r="P914" s="117"/>
      <c r="Q914" s="117"/>
      <c r="R914" s="119"/>
      <c r="S914" s="120"/>
      <c r="T914" s="121"/>
      <c r="U914" s="120"/>
      <c r="V914" s="121"/>
      <c r="W914" s="122"/>
      <c r="X914" s="122"/>
      <c r="Y914" s="122"/>
      <c r="Z914" s="122"/>
      <c r="AA914" s="119"/>
    </row>
    <row r="915" spans="9:27" x14ac:dyDescent="0.3">
      <c r="I915" s="72"/>
      <c r="K915" s="32">
        <v>901</v>
      </c>
      <c r="L915" s="119"/>
      <c r="M915" s="119"/>
      <c r="N915" s="119"/>
      <c r="O915" s="117"/>
      <c r="P915" s="117"/>
      <c r="Q915" s="117"/>
      <c r="R915" s="119"/>
      <c r="S915" s="120"/>
      <c r="T915" s="121"/>
      <c r="U915" s="120"/>
      <c r="V915" s="121"/>
      <c r="W915" s="122"/>
      <c r="X915" s="122"/>
      <c r="Y915" s="122"/>
      <c r="Z915" s="122"/>
      <c r="AA915" s="119"/>
    </row>
    <row r="916" spans="9:27" x14ac:dyDescent="0.3">
      <c r="I916" s="72"/>
      <c r="K916" s="32">
        <v>902</v>
      </c>
      <c r="L916" s="119"/>
      <c r="M916" s="119"/>
      <c r="N916" s="119"/>
      <c r="O916" s="117"/>
      <c r="P916" s="117"/>
      <c r="Q916" s="117"/>
      <c r="R916" s="119"/>
      <c r="S916" s="120"/>
      <c r="T916" s="121"/>
      <c r="U916" s="120"/>
      <c r="V916" s="121"/>
      <c r="W916" s="122"/>
      <c r="X916" s="122"/>
      <c r="Y916" s="122"/>
      <c r="Z916" s="122"/>
      <c r="AA916" s="119"/>
    </row>
    <row r="917" spans="9:27" x14ac:dyDescent="0.3">
      <c r="I917" s="72"/>
      <c r="K917" s="32">
        <v>903</v>
      </c>
      <c r="L917" s="119"/>
      <c r="M917" s="119"/>
      <c r="N917" s="119"/>
      <c r="O917" s="117"/>
      <c r="P917" s="117"/>
      <c r="Q917" s="117"/>
      <c r="R917" s="119"/>
      <c r="S917" s="120"/>
      <c r="T917" s="121"/>
      <c r="U917" s="120"/>
      <c r="V917" s="121"/>
      <c r="W917" s="122"/>
      <c r="X917" s="122"/>
      <c r="Y917" s="122"/>
      <c r="Z917" s="122"/>
      <c r="AA917" s="119"/>
    </row>
    <row r="918" spans="9:27" x14ac:dyDescent="0.3">
      <c r="I918" s="72"/>
      <c r="K918" s="32">
        <v>904</v>
      </c>
      <c r="L918" s="119"/>
      <c r="M918" s="119"/>
      <c r="N918" s="119"/>
      <c r="O918" s="117"/>
      <c r="P918" s="117"/>
      <c r="Q918" s="117"/>
      <c r="R918" s="119"/>
      <c r="S918" s="120"/>
      <c r="T918" s="121"/>
      <c r="U918" s="120"/>
      <c r="V918" s="121"/>
      <c r="W918" s="122"/>
      <c r="X918" s="122"/>
      <c r="Y918" s="122"/>
      <c r="Z918" s="122"/>
      <c r="AA918" s="119"/>
    </row>
    <row r="919" spans="9:27" x14ac:dyDescent="0.3">
      <c r="I919" s="72"/>
      <c r="K919" s="32">
        <v>905</v>
      </c>
      <c r="L919" s="119"/>
      <c r="M919" s="119"/>
      <c r="N919" s="119"/>
      <c r="O919" s="117"/>
      <c r="P919" s="117"/>
      <c r="Q919" s="117"/>
      <c r="R919" s="119"/>
      <c r="S919" s="120"/>
      <c r="T919" s="121"/>
      <c r="U919" s="120"/>
      <c r="V919" s="121"/>
      <c r="W919" s="122"/>
      <c r="X919" s="122"/>
      <c r="Y919" s="122"/>
      <c r="Z919" s="122"/>
      <c r="AA919" s="119"/>
    </row>
    <row r="920" spans="9:27" x14ac:dyDescent="0.3">
      <c r="I920" s="72"/>
      <c r="K920" s="32">
        <v>906</v>
      </c>
      <c r="L920" s="119"/>
      <c r="M920" s="119"/>
      <c r="N920" s="119"/>
      <c r="O920" s="117"/>
      <c r="P920" s="117"/>
      <c r="Q920" s="117"/>
      <c r="R920" s="119"/>
      <c r="S920" s="120"/>
      <c r="T920" s="121"/>
      <c r="U920" s="120"/>
      <c r="V920" s="121"/>
      <c r="W920" s="122"/>
      <c r="X920" s="122"/>
      <c r="Y920" s="122"/>
      <c r="Z920" s="122"/>
      <c r="AA920" s="119"/>
    </row>
    <row r="921" spans="9:27" x14ac:dyDescent="0.3">
      <c r="I921" s="72"/>
      <c r="K921" s="32">
        <v>907</v>
      </c>
      <c r="L921" s="119"/>
      <c r="M921" s="119"/>
      <c r="N921" s="119"/>
      <c r="O921" s="117"/>
      <c r="P921" s="117"/>
      <c r="Q921" s="117"/>
      <c r="R921" s="119"/>
      <c r="S921" s="120"/>
      <c r="T921" s="121"/>
      <c r="U921" s="120"/>
      <c r="V921" s="121"/>
      <c r="W921" s="122"/>
      <c r="X921" s="122"/>
      <c r="Y921" s="122"/>
      <c r="Z921" s="122"/>
      <c r="AA921" s="119"/>
    </row>
    <row r="922" spans="9:27" x14ac:dyDescent="0.3">
      <c r="I922" s="72"/>
      <c r="K922" s="32">
        <v>908</v>
      </c>
      <c r="L922" s="119"/>
      <c r="M922" s="119"/>
      <c r="N922" s="119"/>
      <c r="O922" s="117"/>
      <c r="P922" s="117"/>
      <c r="Q922" s="117"/>
      <c r="R922" s="119"/>
      <c r="S922" s="120"/>
      <c r="T922" s="121"/>
      <c r="U922" s="120"/>
      <c r="V922" s="121"/>
      <c r="W922" s="122"/>
      <c r="X922" s="122"/>
      <c r="Y922" s="122"/>
      <c r="Z922" s="122"/>
      <c r="AA922" s="119"/>
    </row>
    <row r="923" spans="9:27" x14ac:dyDescent="0.3">
      <c r="I923" s="72"/>
      <c r="K923" s="32">
        <v>909</v>
      </c>
      <c r="L923" s="119"/>
      <c r="M923" s="119"/>
      <c r="N923" s="119"/>
      <c r="O923" s="117"/>
      <c r="P923" s="117"/>
      <c r="Q923" s="117"/>
      <c r="R923" s="119"/>
      <c r="S923" s="120"/>
      <c r="T923" s="121"/>
      <c r="U923" s="120"/>
      <c r="V923" s="121"/>
      <c r="W923" s="122"/>
      <c r="X923" s="122"/>
      <c r="Y923" s="122"/>
      <c r="Z923" s="122"/>
      <c r="AA923" s="119"/>
    </row>
    <row r="924" spans="9:27" x14ac:dyDescent="0.3">
      <c r="I924" s="72"/>
      <c r="K924" s="32">
        <v>910</v>
      </c>
      <c r="L924" s="119"/>
      <c r="M924" s="119"/>
      <c r="N924" s="119"/>
      <c r="O924" s="117"/>
      <c r="P924" s="117"/>
      <c r="Q924" s="117"/>
      <c r="R924" s="119"/>
      <c r="S924" s="120"/>
      <c r="T924" s="121"/>
      <c r="U924" s="120"/>
      <c r="V924" s="121"/>
      <c r="W924" s="122"/>
      <c r="X924" s="122"/>
      <c r="Y924" s="122"/>
      <c r="Z924" s="122"/>
      <c r="AA924" s="119"/>
    </row>
    <row r="925" spans="9:27" x14ac:dyDescent="0.3">
      <c r="I925" s="72"/>
      <c r="K925" s="32">
        <v>911</v>
      </c>
      <c r="L925" s="119"/>
      <c r="M925" s="119"/>
      <c r="N925" s="119"/>
      <c r="O925" s="117"/>
      <c r="P925" s="117"/>
      <c r="Q925" s="117"/>
      <c r="R925" s="119"/>
      <c r="S925" s="120"/>
      <c r="T925" s="121"/>
      <c r="U925" s="120"/>
      <c r="V925" s="121"/>
      <c r="W925" s="122"/>
      <c r="X925" s="122"/>
      <c r="Y925" s="122"/>
      <c r="Z925" s="122"/>
      <c r="AA925" s="119"/>
    </row>
    <row r="926" spans="9:27" x14ac:dyDescent="0.3">
      <c r="I926" s="72"/>
      <c r="K926" s="32">
        <v>912</v>
      </c>
      <c r="L926" s="119"/>
      <c r="M926" s="119"/>
      <c r="N926" s="119"/>
      <c r="O926" s="117"/>
      <c r="P926" s="117"/>
      <c r="Q926" s="117"/>
      <c r="R926" s="119"/>
      <c r="S926" s="120"/>
      <c r="T926" s="121"/>
      <c r="U926" s="120"/>
      <c r="V926" s="121"/>
      <c r="W926" s="122"/>
      <c r="X926" s="122"/>
      <c r="Y926" s="122"/>
      <c r="Z926" s="122"/>
      <c r="AA926" s="119"/>
    </row>
    <row r="927" spans="9:27" x14ac:dyDescent="0.3">
      <c r="I927" s="72"/>
      <c r="K927" s="32">
        <v>913</v>
      </c>
      <c r="L927" s="119"/>
      <c r="M927" s="119"/>
      <c r="N927" s="119"/>
      <c r="O927" s="117"/>
      <c r="P927" s="117"/>
      <c r="Q927" s="117"/>
      <c r="R927" s="119"/>
      <c r="S927" s="120"/>
      <c r="T927" s="121"/>
      <c r="U927" s="120"/>
      <c r="V927" s="121"/>
      <c r="W927" s="122"/>
      <c r="X927" s="122"/>
      <c r="Y927" s="122"/>
      <c r="Z927" s="122"/>
      <c r="AA927" s="119"/>
    </row>
    <row r="928" spans="9:27" x14ac:dyDescent="0.3">
      <c r="I928" s="72"/>
      <c r="K928" s="32">
        <v>914</v>
      </c>
      <c r="L928" s="119"/>
      <c r="M928" s="119"/>
      <c r="N928" s="119"/>
      <c r="O928" s="117"/>
      <c r="P928" s="117"/>
      <c r="Q928" s="117"/>
      <c r="R928" s="119"/>
      <c r="S928" s="120"/>
      <c r="T928" s="121"/>
      <c r="U928" s="120"/>
      <c r="V928" s="121"/>
      <c r="W928" s="122"/>
      <c r="X928" s="122"/>
      <c r="Y928" s="122"/>
      <c r="Z928" s="122"/>
      <c r="AA928" s="119"/>
    </row>
    <row r="929" spans="9:27" x14ac:dyDescent="0.3">
      <c r="I929" s="72"/>
      <c r="K929" s="32">
        <v>915</v>
      </c>
      <c r="L929" s="119"/>
      <c r="M929" s="119"/>
      <c r="N929" s="119"/>
      <c r="O929" s="117"/>
      <c r="P929" s="117"/>
      <c r="Q929" s="117"/>
      <c r="R929" s="119"/>
      <c r="S929" s="120"/>
      <c r="T929" s="121"/>
      <c r="U929" s="120"/>
      <c r="V929" s="121"/>
      <c r="W929" s="122"/>
      <c r="X929" s="122"/>
      <c r="Y929" s="122"/>
      <c r="Z929" s="122"/>
      <c r="AA929" s="119"/>
    </row>
    <row r="930" spans="9:27" x14ac:dyDescent="0.3">
      <c r="I930" s="72"/>
      <c r="K930" s="32">
        <v>916</v>
      </c>
      <c r="L930" s="119"/>
      <c r="M930" s="119"/>
      <c r="N930" s="119"/>
      <c r="O930" s="117"/>
      <c r="P930" s="117"/>
      <c r="Q930" s="117"/>
      <c r="R930" s="119"/>
      <c r="S930" s="120"/>
      <c r="T930" s="121"/>
      <c r="U930" s="120"/>
      <c r="V930" s="121"/>
      <c r="W930" s="122"/>
      <c r="X930" s="122"/>
      <c r="Y930" s="122"/>
      <c r="Z930" s="122"/>
      <c r="AA930" s="119"/>
    </row>
    <row r="931" spans="9:27" x14ac:dyDescent="0.3">
      <c r="I931" s="72"/>
      <c r="K931" s="32">
        <v>917</v>
      </c>
      <c r="L931" s="119"/>
      <c r="M931" s="119"/>
      <c r="N931" s="119"/>
      <c r="O931" s="117"/>
      <c r="P931" s="117"/>
      <c r="Q931" s="117"/>
      <c r="R931" s="119"/>
      <c r="S931" s="120"/>
      <c r="T931" s="121"/>
      <c r="U931" s="120"/>
      <c r="V931" s="121"/>
      <c r="W931" s="122"/>
      <c r="X931" s="122"/>
      <c r="Y931" s="122"/>
      <c r="Z931" s="122"/>
      <c r="AA931" s="119"/>
    </row>
    <row r="932" spans="9:27" x14ac:dyDescent="0.3">
      <c r="I932" s="72"/>
      <c r="K932" s="32">
        <v>918</v>
      </c>
      <c r="L932" s="119"/>
      <c r="M932" s="119"/>
      <c r="N932" s="119"/>
      <c r="O932" s="117"/>
      <c r="P932" s="117"/>
      <c r="Q932" s="117"/>
      <c r="R932" s="119"/>
      <c r="S932" s="120"/>
      <c r="T932" s="121"/>
      <c r="U932" s="120"/>
      <c r="V932" s="121"/>
      <c r="W932" s="122"/>
      <c r="X932" s="122"/>
      <c r="Y932" s="122"/>
      <c r="Z932" s="122"/>
      <c r="AA932" s="119"/>
    </row>
    <row r="933" spans="9:27" x14ac:dyDescent="0.3">
      <c r="I933" s="72"/>
      <c r="K933" s="32">
        <v>919</v>
      </c>
      <c r="L933" s="119"/>
      <c r="M933" s="119"/>
      <c r="N933" s="119"/>
      <c r="O933" s="117"/>
      <c r="P933" s="117"/>
      <c r="Q933" s="117"/>
      <c r="R933" s="119"/>
      <c r="S933" s="120"/>
      <c r="T933" s="121"/>
      <c r="U933" s="120"/>
      <c r="V933" s="121"/>
      <c r="W933" s="122"/>
      <c r="X933" s="122"/>
      <c r="Y933" s="122"/>
      <c r="Z933" s="122"/>
      <c r="AA933" s="119"/>
    </row>
    <row r="934" spans="9:27" x14ac:dyDescent="0.3">
      <c r="I934" s="72"/>
      <c r="K934" s="32">
        <v>920</v>
      </c>
      <c r="L934" s="119"/>
      <c r="M934" s="119"/>
      <c r="N934" s="119"/>
      <c r="O934" s="117"/>
      <c r="P934" s="117"/>
      <c r="Q934" s="117"/>
      <c r="R934" s="119"/>
      <c r="S934" s="120"/>
      <c r="T934" s="121"/>
      <c r="U934" s="120"/>
      <c r="V934" s="121"/>
      <c r="W934" s="122"/>
      <c r="X934" s="122"/>
      <c r="Y934" s="122"/>
      <c r="Z934" s="122"/>
      <c r="AA934" s="119"/>
    </row>
    <row r="935" spans="9:27" x14ac:dyDescent="0.3">
      <c r="I935" s="72"/>
      <c r="K935" s="32">
        <v>921</v>
      </c>
      <c r="L935" s="119"/>
      <c r="M935" s="119"/>
      <c r="N935" s="119"/>
      <c r="O935" s="117"/>
      <c r="P935" s="117"/>
      <c r="Q935" s="117"/>
      <c r="R935" s="119"/>
      <c r="S935" s="120"/>
      <c r="T935" s="121"/>
      <c r="U935" s="120"/>
      <c r="V935" s="121"/>
      <c r="W935" s="122"/>
      <c r="X935" s="122"/>
      <c r="Y935" s="122"/>
      <c r="Z935" s="122"/>
      <c r="AA935" s="119"/>
    </row>
    <row r="936" spans="9:27" x14ac:dyDescent="0.3">
      <c r="I936" s="72"/>
      <c r="K936" s="32">
        <v>922</v>
      </c>
      <c r="L936" s="119"/>
      <c r="M936" s="119"/>
      <c r="N936" s="119"/>
      <c r="O936" s="117"/>
      <c r="P936" s="117"/>
      <c r="Q936" s="117"/>
      <c r="R936" s="119"/>
      <c r="S936" s="120"/>
      <c r="T936" s="121"/>
      <c r="U936" s="120"/>
      <c r="V936" s="121"/>
      <c r="W936" s="122"/>
      <c r="X936" s="122"/>
      <c r="Y936" s="122"/>
      <c r="Z936" s="122"/>
      <c r="AA936" s="119"/>
    </row>
    <row r="937" spans="9:27" x14ac:dyDescent="0.3">
      <c r="I937" s="72"/>
      <c r="K937" s="32">
        <v>923</v>
      </c>
      <c r="L937" s="119"/>
      <c r="M937" s="119"/>
      <c r="N937" s="119"/>
      <c r="O937" s="117"/>
      <c r="P937" s="117"/>
      <c r="Q937" s="117"/>
      <c r="R937" s="119"/>
      <c r="S937" s="120"/>
      <c r="T937" s="121"/>
      <c r="U937" s="120"/>
      <c r="V937" s="121"/>
      <c r="W937" s="122"/>
      <c r="X937" s="122"/>
      <c r="Y937" s="122"/>
      <c r="Z937" s="122"/>
      <c r="AA937" s="119"/>
    </row>
    <row r="938" spans="9:27" x14ac:dyDescent="0.3">
      <c r="I938" s="72"/>
      <c r="K938" s="32">
        <v>924</v>
      </c>
      <c r="L938" s="119"/>
      <c r="M938" s="119"/>
      <c r="N938" s="119"/>
      <c r="O938" s="117"/>
      <c r="P938" s="117"/>
      <c r="Q938" s="117"/>
      <c r="R938" s="119"/>
      <c r="S938" s="120"/>
      <c r="T938" s="121"/>
      <c r="U938" s="120"/>
      <c r="V938" s="121"/>
      <c r="W938" s="122"/>
      <c r="X938" s="122"/>
      <c r="Y938" s="122"/>
      <c r="Z938" s="122"/>
      <c r="AA938" s="119"/>
    </row>
    <row r="939" spans="9:27" x14ac:dyDescent="0.3">
      <c r="I939" s="72"/>
      <c r="K939" s="32">
        <v>925</v>
      </c>
      <c r="L939" s="119"/>
      <c r="M939" s="119"/>
      <c r="N939" s="119"/>
      <c r="O939" s="117"/>
      <c r="P939" s="117"/>
      <c r="Q939" s="117"/>
      <c r="R939" s="119"/>
      <c r="S939" s="120"/>
      <c r="T939" s="121"/>
      <c r="U939" s="120"/>
      <c r="V939" s="121"/>
      <c r="W939" s="122"/>
      <c r="X939" s="122"/>
      <c r="Y939" s="122"/>
      <c r="Z939" s="122"/>
      <c r="AA939" s="119"/>
    </row>
    <row r="940" spans="9:27" x14ac:dyDescent="0.3">
      <c r="I940" s="72"/>
      <c r="K940" s="32">
        <v>926</v>
      </c>
      <c r="L940" s="119"/>
      <c r="M940" s="119"/>
      <c r="N940" s="119"/>
      <c r="O940" s="117"/>
      <c r="P940" s="117"/>
      <c r="Q940" s="117"/>
      <c r="R940" s="119"/>
      <c r="S940" s="120"/>
      <c r="T940" s="121"/>
      <c r="U940" s="120"/>
      <c r="V940" s="121"/>
      <c r="W940" s="122"/>
      <c r="X940" s="122"/>
      <c r="Y940" s="122"/>
      <c r="Z940" s="122"/>
      <c r="AA940" s="119"/>
    </row>
    <row r="941" spans="9:27" x14ac:dyDescent="0.3">
      <c r="I941" s="72"/>
      <c r="K941" s="32">
        <v>927</v>
      </c>
      <c r="L941" s="119"/>
      <c r="M941" s="119"/>
      <c r="N941" s="119"/>
      <c r="O941" s="117"/>
      <c r="P941" s="117"/>
      <c r="Q941" s="117"/>
      <c r="R941" s="119"/>
      <c r="S941" s="120"/>
      <c r="T941" s="121"/>
      <c r="U941" s="120"/>
      <c r="V941" s="121"/>
      <c r="W941" s="122"/>
      <c r="X941" s="122"/>
      <c r="Y941" s="122"/>
      <c r="Z941" s="122"/>
      <c r="AA941" s="119"/>
    </row>
    <row r="942" spans="9:27" x14ac:dyDescent="0.3">
      <c r="I942" s="72"/>
      <c r="K942" s="32">
        <v>928</v>
      </c>
      <c r="L942" s="119"/>
      <c r="M942" s="119"/>
      <c r="N942" s="119"/>
      <c r="O942" s="117"/>
      <c r="P942" s="117"/>
      <c r="Q942" s="117"/>
      <c r="R942" s="119"/>
      <c r="S942" s="120"/>
      <c r="T942" s="121"/>
      <c r="U942" s="120"/>
      <c r="V942" s="121"/>
      <c r="W942" s="122"/>
      <c r="X942" s="122"/>
      <c r="Y942" s="122"/>
      <c r="Z942" s="122"/>
      <c r="AA942" s="119"/>
    </row>
    <row r="943" spans="9:27" x14ac:dyDescent="0.3">
      <c r="I943" s="72"/>
      <c r="K943" s="32">
        <v>929</v>
      </c>
      <c r="L943" s="119"/>
      <c r="M943" s="119"/>
      <c r="N943" s="119"/>
      <c r="O943" s="117"/>
      <c r="P943" s="117"/>
      <c r="Q943" s="117"/>
      <c r="R943" s="119"/>
      <c r="S943" s="120"/>
      <c r="T943" s="121"/>
      <c r="U943" s="120"/>
      <c r="V943" s="121"/>
      <c r="W943" s="122"/>
      <c r="X943" s="122"/>
      <c r="Y943" s="122"/>
      <c r="Z943" s="122"/>
      <c r="AA943" s="119"/>
    </row>
    <row r="944" spans="9:27" x14ac:dyDescent="0.3">
      <c r="I944" s="72"/>
      <c r="K944" s="32">
        <v>930</v>
      </c>
      <c r="L944" s="119"/>
      <c r="M944" s="119"/>
      <c r="N944" s="119"/>
      <c r="O944" s="117"/>
      <c r="P944" s="117"/>
      <c r="Q944" s="117"/>
      <c r="R944" s="119"/>
      <c r="S944" s="120"/>
      <c r="T944" s="121"/>
      <c r="U944" s="120"/>
      <c r="V944" s="121"/>
      <c r="W944" s="122"/>
      <c r="X944" s="122"/>
      <c r="Y944" s="122"/>
      <c r="Z944" s="122"/>
      <c r="AA944" s="119"/>
    </row>
    <row r="945" spans="9:27" x14ac:dyDescent="0.3">
      <c r="I945" s="72"/>
      <c r="K945" s="32">
        <v>931</v>
      </c>
      <c r="L945" s="119"/>
      <c r="M945" s="119"/>
      <c r="N945" s="119"/>
      <c r="O945" s="117"/>
      <c r="P945" s="117"/>
      <c r="Q945" s="117"/>
      <c r="R945" s="119"/>
      <c r="S945" s="120"/>
      <c r="T945" s="121"/>
      <c r="U945" s="120"/>
      <c r="V945" s="121"/>
      <c r="W945" s="122"/>
      <c r="X945" s="122"/>
      <c r="Y945" s="122"/>
      <c r="Z945" s="122"/>
      <c r="AA945" s="119"/>
    </row>
    <row r="946" spans="9:27" x14ac:dyDescent="0.3">
      <c r="I946" s="72"/>
      <c r="K946" s="32">
        <v>932</v>
      </c>
      <c r="L946" s="119"/>
      <c r="M946" s="119"/>
      <c r="N946" s="119"/>
      <c r="O946" s="117"/>
      <c r="P946" s="117"/>
      <c r="Q946" s="117"/>
      <c r="R946" s="119"/>
      <c r="S946" s="120"/>
      <c r="T946" s="121"/>
      <c r="U946" s="120"/>
      <c r="V946" s="121"/>
      <c r="W946" s="122"/>
      <c r="X946" s="122"/>
      <c r="Y946" s="122"/>
      <c r="Z946" s="122"/>
      <c r="AA946" s="119"/>
    </row>
    <row r="947" spans="9:27" x14ac:dyDescent="0.3">
      <c r="I947" s="72"/>
      <c r="K947" s="32">
        <v>933</v>
      </c>
      <c r="L947" s="119"/>
      <c r="M947" s="119"/>
      <c r="N947" s="119"/>
      <c r="O947" s="117"/>
      <c r="P947" s="117"/>
      <c r="Q947" s="117"/>
      <c r="R947" s="119"/>
      <c r="S947" s="120"/>
      <c r="T947" s="121"/>
      <c r="U947" s="120"/>
      <c r="V947" s="121"/>
      <c r="W947" s="122"/>
      <c r="X947" s="122"/>
      <c r="Y947" s="122"/>
      <c r="Z947" s="122"/>
      <c r="AA947" s="119"/>
    </row>
    <row r="948" spans="9:27" x14ac:dyDescent="0.3">
      <c r="I948" s="72"/>
      <c r="K948" s="32">
        <v>934</v>
      </c>
      <c r="L948" s="119"/>
      <c r="M948" s="119"/>
      <c r="N948" s="119"/>
      <c r="O948" s="117"/>
      <c r="P948" s="117"/>
      <c r="Q948" s="117"/>
      <c r="R948" s="119"/>
      <c r="S948" s="120"/>
      <c r="T948" s="121"/>
      <c r="U948" s="120"/>
      <c r="V948" s="121"/>
      <c r="W948" s="122"/>
      <c r="X948" s="122"/>
      <c r="Y948" s="122"/>
      <c r="Z948" s="122"/>
      <c r="AA948" s="119"/>
    </row>
    <row r="949" spans="9:27" x14ac:dyDescent="0.3">
      <c r="I949" s="72"/>
      <c r="K949" s="32">
        <v>935</v>
      </c>
      <c r="L949" s="119"/>
      <c r="M949" s="119"/>
      <c r="N949" s="119"/>
      <c r="O949" s="117"/>
      <c r="P949" s="117"/>
      <c r="Q949" s="117"/>
      <c r="R949" s="119"/>
      <c r="S949" s="120"/>
      <c r="T949" s="121"/>
      <c r="U949" s="120"/>
      <c r="V949" s="121"/>
      <c r="W949" s="122"/>
      <c r="X949" s="122"/>
      <c r="Y949" s="122"/>
      <c r="Z949" s="122"/>
      <c r="AA949" s="119"/>
    </row>
    <row r="950" spans="9:27" x14ac:dyDescent="0.3">
      <c r="I950" s="72"/>
      <c r="K950" s="32">
        <v>936</v>
      </c>
      <c r="L950" s="119"/>
      <c r="M950" s="119"/>
      <c r="N950" s="119"/>
      <c r="O950" s="117"/>
      <c r="P950" s="117"/>
      <c r="Q950" s="117"/>
      <c r="R950" s="119"/>
      <c r="S950" s="120"/>
      <c r="T950" s="121"/>
      <c r="U950" s="120"/>
      <c r="V950" s="121"/>
      <c r="W950" s="122"/>
      <c r="X950" s="122"/>
      <c r="Y950" s="122"/>
      <c r="Z950" s="122"/>
      <c r="AA950" s="119"/>
    </row>
    <row r="951" spans="9:27" x14ac:dyDescent="0.3">
      <c r="I951" s="72"/>
      <c r="K951" s="32">
        <v>937</v>
      </c>
      <c r="L951" s="119"/>
      <c r="M951" s="119"/>
      <c r="N951" s="119"/>
      <c r="O951" s="117"/>
      <c r="P951" s="117"/>
      <c r="Q951" s="117"/>
      <c r="R951" s="119"/>
      <c r="S951" s="120"/>
      <c r="T951" s="121"/>
      <c r="U951" s="120"/>
      <c r="V951" s="121"/>
      <c r="W951" s="122"/>
      <c r="X951" s="122"/>
      <c r="Y951" s="122"/>
      <c r="Z951" s="122"/>
      <c r="AA951" s="119"/>
    </row>
    <row r="952" spans="9:27" x14ac:dyDescent="0.3">
      <c r="I952" s="72"/>
      <c r="K952" s="32">
        <v>938</v>
      </c>
      <c r="L952" s="119"/>
      <c r="M952" s="119"/>
      <c r="N952" s="119"/>
      <c r="O952" s="117"/>
      <c r="P952" s="117"/>
      <c r="Q952" s="117"/>
      <c r="R952" s="119"/>
      <c r="S952" s="120"/>
      <c r="T952" s="121"/>
      <c r="U952" s="120"/>
      <c r="V952" s="121"/>
      <c r="W952" s="122"/>
      <c r="X952" s="122"/>
      <c r="Y952" s="122"/>
      <c r="Z952" s="122"/>
      <c r="AA952" s="119"/>
    </row>
    <row r="953" spans="9:27" x14ac:dyDescent="0.3">
      <c r="I953" s="72"/>
      <c r="K953" s="32">
        <v>939</v>
      </c>
      <c r="L953" s="119"/>
      <c r="M953" s="119"/>
      <c r="N953" s="119"/>
      <c r="O953" s="117"/>
      <c r="P953" s="117"/>
      <c r="Q953" s="117"/>
      <c r="R953" s="119"/>
      <c r="S953" s="120"/>
      <c r="T953" s="121"/>
      <c r="U953" s="120"/>
      <c r="V953" s="121"/>
      <c r="W953" s="122"/>
      <c r="X953" s="122"/>
      <c r="Y953" s="122"/>
      <c r="Z953" s="122"/>
      <c r="AA953" s="119"/>
    </row>
    <row r="954" spans="9:27" x14ac:dyDescent="0.3">
      <c r="I954" s="72"/>
      <c r="K954" s="32">
        <v>940</v>
      </c>
      <c r="L954" s="119"/>
      <c r="M954" s="119"/>
      <c r="N954" s="119"/>
      <c r="O954" s="117"/>
      <c r="P954" s="117"/>
      <c r="Q954" s="117"/>
      <c r="R954" s="119"/>
      <c r="S954" s="120"/>
      <c r="T954" s="121"/>
      <c r="U954" s="120"/>
      <c r="V954" s="121"/>
      <c r="W954" s="122"/>
      <c r="X954" s="122"/>
      <c r="Y954" s="122"/>
      <c r="Z954" s="122"/>
      <c r="AA954" s="119"/>
    </row>
    <row r="955" spans="9:27" x14ac:dyDescent="0.3">
      <c r="I955" s="72"/>
      <c r="K955" s="32">
        <v>941</v>
      </c>
      <c r="L955" s="119"/>
      <c r="M955" s="119"/>
      <c r="N955" s="119"/>
      <c r="O955" s="117"/>
      <c r="P955" s="117"/>
      <c r="Q955" s="117"/>
      <c r="R955" s="119"/>
      <c r="S955" s="120"/>
      <c r="T955" s="121"/>
      <c r="U955" s="120"/>
      <c r="V955" s="121"/>
      <c r="W955" s="122"/>
      <c r="X955" s="122"/>
      <c r="Y955" s="122"/>
      <c r="Z955" s="122"/>
      <c r="AA955" s="119"/>
    </row>
    <row r="956" spans="9:27" x14ac:dyDescent="0.3">
      <c r="I956" s="72"/>
      <c r="K956" s="32">
        <v>942</v>
      </c>
      <c r="L956" s="119"/>
      <c r="M956" s="119"/>
      <c r="N956" s="119"/>
      <c r="O956" s="117"/>
      <c r="P956" s="117"/>
      <c r="Q956" s="117"/>
      <c r="R956" s="119"/>
      <c r="S956" s="120"/>
      <c r="T956" s="121"/>
      <c r="U956" s="120"/>
      <c r="V956" s="121"/>
      <c r="W956" s="122"/>
      <c r="X956" s="122"/>
      <c r="Y956" s="122"/>
      <c r="Z956" s="122"/>
      <c r="AA956" s="119"/>
    </row>
    <row r="957" spans="9:27" x14ac:dyDescent="0.3">
      <c r="I957" s="72"/>
      <c r="K957" s="32">
        <v>943</v>
      </c>
      <c r="L957" s="119"/>
      <c r="M957" s="119"/>
      <c r="N957" s="119"/>
      <c r="O957" s="117"/>
      <c r="P957" s="117"/>
      <c r="Q957" s="117"/>
      <c r="R957" s="119"/>
      <c r="S957" s="120"/>
      <c r="T957" s="121"/>
      <c r="U957" s="120"/>
      <c r="V957" s="121"/>
      <c r="W957" s="122"/>
      <c r="X957" s="122"/>
      <c r="Y957" s="122"/>
      <c r="Z957" s="122"/>
      <c r="AA957" s="119"/>
    </row>
    <row r="958" spans="9:27" x14ac:dyDescent="0.3">
      <c r="I958" s="72"/>
      <c r="K958" s="32">
        <v>944</v>
      </c>
      <c r="L958" s="119"/>
      <c r="M958" s="119"/>
      <c r="N958" s="119"/>
      <c r="O958" s="117"/>
      <c r="P958" s="117"/>
      <c r="Q958" s="117"/>
      <c r="R958" s="119"/>
      <c r="S958" s="120"/>
      <c r="T958" s="121"/>
      <c r="U958" s="120"/>
      <c r="V958" s="121"/>
      <c r="W958" s="122"/>
      <c r="X958" s="122"/>
      <c r="Y958" s="122"/>
      <c r="Z958" s="122"/>
      <c r="AA958" s="119"/>
    </row>
    <row r="959" spans="9:27" x14ac:dyDescent="0.3">
      <c r="I959" s="72"/>
      <c r="K959" s="32">
        <v>945</v>
      </c>
      <c r="L959" s="119"/>
      <c r="M959" s="119"/>
      <c r="N959" s="119"/>
      <c r="O959" s="117"/>
      <c r="P959" s="117"/>
      <c r="Q959" s="117"/>
      <c r="R959" s="119"/>
      <c r="S959" s="120"/>
      <c r="T959" s="121"/>
      <c r="U959" s="120"/>
      <c r="V959" s="121"/>
      <c r="W959" s="122"/>
      <c r="X959" s="122"/>
      <c r="Y959" s="122"/>
      <c r="Z959" s="122"/>
      <c r="AA959" s="119"/>
    </row>
    <row r="960" spans="9:27" x14ac:dyDescent="0.3">
      <c r="I960" s="72"/>
      <c r="K960" s="32">
        <v>946</v>
      </c>
      <c r="L960" s="119"/>
      <c r="M960" s="119"/>
      <c r="N960" s="119"/>
      <c r="O960" s="117"/>
      <c r="P960" s="117"/>
      <c r="Q960" s="117"/>
      <c r="R960" s="119"/>
      <c r="S960" s="120"/>
      <c r="T960" s="121"/>
      <c r="U960" s="120"/>
      <c r="V960" s="121"/>
      <c r="W960" s="122"/>
      <c r="X960" s="122"/>
      <c r="Y960" s="122"/>
      <c r="Z960" s="122"/>
      <c r="AA960" s="119"/>
    </row>
    <row r="961" spans="9:27" x14ac:dyDescent="0.3">
      <c r="I961" s="72"/>
      <c r="K961" s="32">
        <v>947</v>
      </c>
      <c r="L961" s="119"/>
      <c r="M961" s="119"/>
      <c r="N961" s="119"/>
      <c r="O961" s="117"/>
      <c r="P961" s="117"/>
      <c r="Q961" s="117"/>
      <c r="R961" s="119"/>
      <c r="S961" s="120"/>
      <c r="T961" s="121"/>
      <c r="U961" s="120"/>
      <c r="V961" s="121"/>
      <c r="W961" s="122"/>
      <c r="X961" s="122"/>
      <c r="Y961" s="122"/>
      <c r="Z961" s="122"/>
      <c r="AA961" s="119"/>
    </row>
    <row r="962" spans="9:27" x14ac:dyDescent="0.3">
      <c r="I962" s="72"/>
      <c r="K962" s="32">
        <v>948</v>
      </c>
      <c r="L962" s="119"/>
      <c r="M962" s="119"/>
      <c r="N962" s="119"/>
      <c r="O962" s="117"/>
      <c r="P962" s="117"/>
      <c r="Q962" s="117"/>
      <c r="R962" s="119"/>
      <c r="S962" s="120"/>
      <c r="T962" s="121"/>
      <c r="U962" s="120"/>
      <c r="V962" s="121"/>
      <c r="W962" s="122"/>
      <c r="X962" s="122"/>
      <c r="Y962" s="122"/>
      <c r="Z962" s="122"/>
      <c r="AA962" s="119"/>
    </row>
    <row r="963" spans="9:27" x14ac:dyDescent="0.3">
      <c r="I963" s="72"/>
      <c r="K963" s="32">
        <v>949</v>
      </c>
      <c r="L963" s="119"/>
      <c r="M963" s="119"/>
      <c r="N963" s="119"/>
      <c r="O963" s="117"/>
      <c r="P963" s="117"/>
      <c r="Q963" s="117"/>
      <c r="R963" s="119"/>
      <c r="S963" s="120"/>
      <c r="T963" s="121"/>
      <c r="U963" s="120"/>
      <c r="V963" s="121"/>
      <c r="W963" s="122"/>
      <c r="X963" s="122"/>
      <c r="Y963" s="122"/>
      <c r="Z963" s="122"/>
      <c r="AA963" s="119"/>
    </row>
    <row r="964" spans="9:27" x14ac:dyDescent="0.3">
      <c r="I964" s="72"/>
      <c r="K964" s="32">
        <v>950</v>
      </c>
      <c r="L964" s="119"/>
      <c r="M964" s="119"/>
      <c r="N964" s="119"/>
      <c r="O964" s="117"/>
      <c r="P964" s="117"/>
      <c r="Q964" s="117"/>
      <c r="R964" s="119"/>
      <c r="S964" s="120"/>
      <c r="T964" s="121"/>
      <c r="U964" s="120"/>
      <c r="V964" s="121"/>
      <c r="W964" s="122"/>
      <c r="X964" s="122"/>
      <c r="Y964" s="122"/>
      <c r="Z964" s="122"/>
      <c r="AA964" s="119"/>
    </row>
    <row r="965" spans="9:27" x14ac:dyDescent="0.3">
      <c r="I965" s="72"/>
      <c r="K965" s="32">
        <v>951</v>
      </c>
      <c r="L965" s="119"/>
      <c r="M965" s="119"/>
      <c r="N965" s="119"/>
      <c r="O965" s="117"/>
      <c r="P965" s="117"/>
      <c r="Q965" s="117"/>
      <c r="R965" s="119"/>
      <c r="S965" s="120"/>
      <c r="T965" s="121"/>
      <c r="U965" s="120"/>
      <c r="V965" s="121"/>
      <c r="W965" s="122"/>
      <c r="X965" s="122"/>
      <c r="Y965" s="122"/>
      <c r="Z965" s="122"/>
      <c r="AA965" s="119"/>
    </row>
    <row r="966" spans="9:27" x14ac:dyDescent="0.3">
      <c r="I966" s="72"/>
      <c r="K966" s="32">
        <v>952</v>
      </c>
      <c r="L966" s="119"/>
      <c r="M966" s="119"/>
      <c r="N966" s="119"/>
      <c r="O966" s="117"/>
      <c r="P966" s="117"/>
      <c r="Q966" s="117"/>
      <c r="R966" s="119"/>
      <c r="S966" s="120"/>
      <c r="T966" s="121"/>
      <c r="U966" s="120"/>
      <c r="V966" s="121"/>
      <c r="W966" s="122"/>
      <c r="X966" s="122"/>
      <c r="Y966" s="122"/>
      <c r="Z966" s="122"/>
      <c r="AA966" s="119"/>
    </row>
    <row r="967" spans="9:27" x14ac:dyDescent="0.3">
      <c r="I967" s="72"/>
      <c r="K967" s="32">
        <v>953</v>
      </c>
      <c r="L967" s="119"/>
      <c r="M967" s="119"/>
      <c r="N967" s="119"/>
      <c r="O967" s="117"/>
      <c r="P967" s="117"/>
      <c r="Q967" s="117"/>
      <c r="R967" s="119"/>
      <c r="S967" s="120"/>
      <c r="T967" s="121"/>
      <c r="U967" s="120"/>
      <c r="V967" s="121"/>
      <c r="W967" s="122"/>
      <c r="X967" s="122"/>
      <c r="Y967" s="122"/>
      <c r="Z967" s="122"/>
      <c r="AA967" s="119"/>
    </row>
    <row r="968" spans="9:27" x14ac:dyDescent="0.3">
      <c r="I968" s="72"/>
      <c r="K968" s="32">
        <v>954</v>
      </c>
      <c r="L968" s="119"/>
      <c r="M968" s="119"/>
      <c r="N968" s="119"/>
      <c r="O968" s="117"/>
      <c r="P968" s="117"/>
      <c r="Q968" s="117"/>
      <c r="R968" s="119"/>
      <c r="S968" s="120"/>
      <c r="T968" s="121"/>
      <c r="U968" s="120"/>
      <c r="V968" s="121"/>
      <c r="W968" s="122"/>
      <c r="X968" s="122"/>
      <c r="Y968" s="122"/>
      <c r="Z968" s="122"/>
      <c r="AA968" s="119"/>
    </row>
    <row r="969" spans="9:27" x14ac:dyDescent="0.3">
      <c r="I969" s="72"/>
      <c r="K969" s="32">
        <v>955</v>
      </c>
      <c r="L969" s="119"/>
      <c r="M969" s="119"/>
      <c r="N969" s="119"/>
      <c r="O969" s="117"/>
      <c r="P969" s="117"/>
      <c r="Q969" s="117"/>
      <c r="R969" s="119"/>
      <c r="S969" s="120"/>
      <c r="T969" s="121"/>
      <c r="U969" s="120"/>
      <c r="V969" s="121"/>
      <c r="W969" s="122"/>
      <c r="X969" s="122"/>
      <c r="Y969" s="122"/>
      <c r="Z969" s="122"/>
      <c r="AA969" s="119"/>
    </row>
    <row r="970" spans="9:27" x14ac:dyDescent="0.3">
      <c r="I970" s="72"/>
      <c r="K970" s="32">
        <v>956</v>
      </c>
      <c r="L970" s="119"/>
      <c r="M970" s="119"/>
      <c r="N970" s="119"/>
      <c r="O970" s="117"/>
      <c r="P970" s="117"/>
      <c r="Q970" s="117"/>
      <c r="R970" s="119"/>
      <c r="S970" s="120"/>
      <c r="T970" s="121"/>
      <c r="U970" s="120"/>
      <c r="V970" s="121"/>
      <c r="W970" s="122"/>
      <c r="X970" s="122"/>
      <c r="Y970" s="122"/>
      <c r="Z970" s="122"/>
      <c r="AA970" s="119"/>
    </row>
    <row r="971" spans="9:27" x14ac:dyDescent="0.3">
      <c r="I971" s="72"/>
      <c r="K971" s="32">
        <v>957</v>
      </c>
      <c r="L971" s="119"/>
      <c r="M971" s="119"/>
      <c r="N971" s="119"/>
      <c r="O971" s="117"/>
      <c r="P971" s="117"/>
      <c r="Q971" s="117"/>
      <c r="R971" s="119"/>
      <c r="S971" s="120"/>
      <c r="T971" s="121"/>
      <c r="U971" s="120"/>
      <c r="V971" s="121"/>
      <c r="W971" s="122"/>
      <c r="X971" s="122"/>
      <c r="Y971" s="122"/>
      <c r="Z971" s="122"/>
      <c r="AA971" s="119"/>
    </row>
    <row r="972" spans="9:27" x14ac:dyDescent="0.3">
      <c r="I972" s="72"/>
      <c r="K972" s="32">
        <v>958</v>
      </c>
      <c r="L972" s="119"/>
      <c r="M972" s="119"/>
      <c r="N972" s="119"/>
      <c r="O972" s="117"/>
      <c r="P972" s="117"/>
      <c r="Q972" s="117"/>
      <c r="R972" s="119"/>
      <c r="S972" s="120"/>
      <c r="T972" s="121"/>
      <c r="U972" s="120"/>
      <c r="V972" s="121"/>
      <c r="W972" s="122"/>
      <c r="X972" s="122"/>
      <c r="Y972" s="122"/>
      <c r="Z972" s="122"/>
      <c r="AA972" s="119"/>
    </row>
    <row r="973" spans="9:27" x14ac:dyDescent="0.3">
      <c r="I973" s="72"/>
      <c r="K973" s="32">
        <v>959</v>
      </c>
      <c r="L973" s="119"/>
      <c r="M973" s="119"/>
      <c r="N973" s="119"/>
      <c r="O973" s="117"/>
      <c r="P973" s="117"/>
      <c r="Q973" s="117"/>
      <c r="R973" s="119"/>
      <c r="S973" s="120"/>
      <c r="T973" s="121"/>
      <c r="U973" s="120"/>
      <c r="V973" s="121"/>
      <c r="W973" s="122"/>
      <c r="X973" s="122"/>
      <c r="Y973" s="122"/>
      <c r="Z973" s="122"/>
      <c r="AA973" s="119"/>
    </row>
    <row r="974" spans="9:27" x14ac:dyDescent="0.3">
      <c r="I974" s="72"/>
      <c r="K974" s="32">
        <v>960</v>
      </c>
      <c r="L974" s="119"/>
      <c r="M974" s="119"/>
      <c r="N974" s="119"/>
      <c r="O974" s="117"/>
      <c r="P974" s="117"/>
      <c r="Q974" s="117"/>
      <c r="R974" s="119"/>
      <c r="S974" s="120"/>
      <c r="T974" s="121"/>
      <c r="U974" s="120"/>
      <c r="V974" s="121"/>
      <c r="W974" s="122"/>
      <c r="X974" s="122"/>
      <c r="Y974" s="122"/>
      <c r="Z974" s="122"/>
      <c r="AA974" s="119"/>
    </row>
    <row r="975" spans="9:27" x14ac:dyDescent="0.3">
      <c r="I975" s="72"/>
      <c r="K975" s="32">
        <v>961</v>
      </c>
      <c r="L975" s="119"/>
      <c r="M975" s="119"/>
      <c r="N975" s="119"/>
      <c r="O975" s="117"/>
      <c r="P975" s="117"/>
      <c r="Q975" s="117"/>
      <c r="R975" s="119"/>
      <c r="S975" s="120"/>
      <c r="T975" s="121"/>
      <c r="U975" s="120"/>
      <c r="V975" s="121"/>
      <c r="W975" s="122"/>
      <c r="X975" s="122"/>
      <c r="Y975" s="122"/>
      <c r="Z975" s="122"/>
      <c r="AA975" s="119"/>
    </row>
    <row r="976" spans="9:27" x14ac:dyDescent="0.3">
      <c r="I976" s="72"/>
      <c r="K976" s="32">
        <v>962</v>
      </c>
      <c r="L976" s="119"/>
      <c r="M976" s="119"/>
      <c r="N976" s="119"/>
      <c r="O976" s="117"/>
      <c r="P976" s="117"/>
      <c r="Q976" s="117"/>
      <c r="R976" s="119"/>
      <c r="S976" s="120"/>
      <c r="T976" s="121"/>
      <c r="U976" s="120"/>
      <c r="V976" s="121"/>
      <c r="W976" s="122"/>
      <c r="X976" s="122"/>
      <c r="Y976" s="122"/>
      <c r="Z976" s="122"/>
      <c r="AA976" s="119"/>
    </row>
    <row r="977" spans="9:27" x14ac:dyDescent="0.3">
      <c r="I977" s="72"/>
      <c r="K977" s="32">
        <v>963</v>
      </c>
      <c r="L977" s="119"/>
      <c r="M977" s="119"/>
      <c r="N977" s="119"/>
      <c r="O977" s="117"/>
      <c r="P977" s="117"/>
      <c r="Q977" s="117"/>
      <c r="R977" s="119"/>
      <c r="S977" s="120"/>
      <c r="T977" s="121"/>
      <c r="U977" s="120"/>
      <c r="V977" s="121"/>
      <c r="W977" s="122"/>
      <c r="X977" s="122"/>
      <c r="Y977" s="122"/>
      <c r="Z977" s="122"/>
      <c r="AA977" s="119"/>
    </row>
    <row r="978" spans="9:27" x14ac:dyDescent="0.3">
      <c r="I978" s="72"/>
      <c r="K978" s="32">
        <v>964</v>
      </c>
      <c r="L978" s="119"/>
      <c r="M978" s="119"/>
      <c r="N978" s="119"/>
      <c r="O978" s="117"/>
      <c r="P978" s="117"/>
      <c r="Q978" s="117"/>
      <c r="R978" s="119"/>
      <c r="S978" s="120"/>
      <c r="T978" s="121"/>
      <c r="U978" s="120"/>
      <c r="V978" s="121"/>
      <c r="W978" s="122"/>
      <c r="X978" s="122"/>
      <c r="Y978" s="122"/>
      <c r="Z978" s="122"/>
      <c r="AA978" s="119"/>
    </row>
    <row r="979" spans="9:27" x14ac:dyDescent="0.3">
      <c r="I979" s="72"/>
      <c r="K979" s="32">
        <v>965</v>
      </c>
      <c r="L979" s="119"/>
      <c r="M979" s="119"/>
      <c r="N979" s="119"/>
      <c r="O979" s="117"/>
      <c r="P979" s="117"/>
      <c r="Q979" s="117"/>
      <c r="R979" s="119"/>
      <c r="S979" s="120"/>
      <c r="T979" s="121"/>
      <c r="U979" s="120"/>
      <c r="V979" s="121"/>
      <c r="W979" s="122"/>
      <c r="X979" s="122"/>
      <c r="Y979" s="122"/>
      <c r="Z979" s="122"/>
      <c r="AA979" s="119"/>
    </row>
    <row r="980" spans="9:27" x14ac:dyDescent="0.3">
      <c r="I980" s="72"/>
      <c r="K980" s="32">
        <v>966</v>
      </c>
      <c r="L980" s="119"/>
      <c r="M980" s="119"/>
      <c r="N980" s="119"/>
      <c r="O980" s="117"/>
      <c r="P980" s="117"/>
      <c r="Q980" s="117"/>
      <c r="R980" s="119"/>
      <c r="S980" s="120"/>
      <c r="T980" s="121"/>
      <c r="U980" s="120"/>
      <c r="V980" s="121"/>
      <c r="W980" s="122"/>
      <c r="X980" s="122"/>
      <c r="Y980" s="122"/>
      <c r="Z980" s="122"/>
      <c r="AA980" s="119"/>
    </row>
    <row r="981" spans="9:27" x14ac:dyDescent="0.3">
      <c r="I981" s="72"/>
      <c r="K981" s="32">
        <v>967</v>
      </c>
      <c r="L981" s="119"/>
      <c r="M981" s="119"/>
      <c r="N981" s="119"/>
      <c r="O981" s="117"/>
      <c r="P981" s="117"/>
      <c r="Q981" s="117"/>
      <c r="R981" s="119"/>
      <c r="S981" s="120"/>
      <c r="T981" s="121"/>
      <c r="U981" s="120"/>
      <c r="V981" s="121"/>
      <c r="W981" s="122"/>
      <c r="X981" s="122"/>
      <c r="Y981" s="122"/>
      <c r="Z981" s="122"/>
      <c r="AA981" s="119"/>
    </row>
    <row r="982" spans="9:27" x14ac:dyDescent="0.3">
      <c r="I982" s="72"/>
      <c r="K982" s="32">
        <v>968</v>
      </c>
      <c r="L982" s="119"/>
      <c r="M982" s="119"/>
      <c r="N982" s="119"/>
      <c r="O982" s="117"/>
      <c r="P982" s="117"/>
      <c r="Q982" s="117"/>
      <c r="R982" s="119"/>
      <c r="S982" s="120"/>
      <c r="T982" s="121"/>
      <c r="U982" s="120"/>
      <c r="V982" s="121"/>
      <c r="W982" s="122"/>
      <c r="X982" s="122"/>
      <c r="Y982" s="122"/>
      <c r="Z982" s="122"/>
      <c r="AA982" s="119"/>
    </row>
    <row r="983" spans="9:27" x14ac:dyDescent="0.3">
      <c r="I983" s="72"/>
      <c r="K983" s="32">
        <v>969</v>
      </c>
      <c r="L983" s="119"/>
      <c r="M983" s="119"/>
      <c r="N983" s="119"/>
      <c r="O983" s="117"/>
      <c r="P983" s="117"/>
      <c r="Q983" s="117"/>
      <c r="R983" s="119"/>
      <c r="S983" s="120"/>
      <c r="T983" s="121"/>
      <c r="U983" s="120"/>
      <c r="V983" s="121"/>
      <c r="W983" s="122"/>
      <c r="X983" s="122"/>
      <c r="Y983" s="122"/>
      <c r="Z983" s="122"/>
      <c r="AA983" s="119"/>
    </row>
    <row r="984" spans="9:27" x14ac:dyDescent="0.3">
      <c r="I984" s="72"/>
      <c r="K984" s="32">
        <v>970</v>
      </c>
      <c r="L984" s="119"/>
      <c r="M984" s="119"/>
      <c r="N984" s="119"/>
      <c r="O984" s="117"/>
      <c r="P984" s="117"/>
      <c r="Q984" s="117"/>
      <c r="R984" s="119"/>
      <c r="S984" s="120"/>
      <c r="T984" s="121"/>
      <c r="U984" s="120"/>
      <c r="V984" s="121"/>
      <c r="W984" s="122"/>
      <c r="X984" s="122"/>
      <c r="Y984" s="122"/>
      <c r="Z984" s="122"/>
      <c r="AA984" s="119"/>
    </row>
    <row r="985" spans="9:27" x14ac:dyDescent="0.3">
      <c r="I985" s="72"/>
      <c r="K985" s="32">
        <v>971</v>
      </c>
      <c r="L985" s="119"/>
      <c r="M985" s="119"/>
      <c r="N985" s="119"/>
      <c r="O985" s="117"/>
      <c r="P985" s="117"/>
      <c r="Q985" s="117"/>
      <c r="R985" s="119"/>
      <c r="S985" s="120"/>
      <c r="T985" s="121"/>
      <c r="U985" s="120"/>
      <c r="V985" s="121"/>
      <c r="W985" s="122"/>
      <c r="X985" s="122"/>
      <c r="Y985" s="122"/>
      <c r="Z985" s="122"/>
      <c r="AA985" s="119"/>
    </row>
    <row r="986" spans="9:27" x14ac:dyDescent="0.3">
      <c r="I986" s="72"/>
      <c r="K986" s="32">
        <v>972</v>
      </c>
      <c r="L986" s="119"/>
      <c r="M986" s="119"/>
      <c r="N986" s="119"/>
      <c r="O986" s="117"/>
      <c r="P986" s="117"/>
      <c r="Q986" s="117"/>
      <c r="R986" s="119"/>
      <c r="S986" s="120"/>
      <c r="T986" s="121"/>
      <c r="U986" s="120"/>
      <c r="V986" s="121"/>
      <c r="W986" s="122"/>
      <c r="X986" s="122"/>
      <c r="Y986" s="122"/>
      <c r="Z986" s="122"/>
      <c r="AA986" s="119"/>
    </row>
    <row r="987" spans="9:27" x14ac:dyDescent="0.3">
      <c r="I987" s="72"/>
      <c r="K987" s="32">
        <v>973</v>
      </c>
      <c r="L987" s="119"/>
      <c r="M987" s="119"/>
      <c r="N987" s="119"/>
      <c r="O987" s="117"/>
      <c r="P987" s="117"/>
      <c r="Q987" s="117"/>
      <c r="R987" s="119"/>
      <c r="S987" s="120"/>
      <c r="T987" s="121"/>
      <c r="U987" s="120"/>
      <c r="V987" s="121"/>
      <c r="W987" s="122"/>
      <c r="X987" s="122"/>
      <c r="Y987" s="122"/>
      <c r="Z987" s="122"/>
      <c r="AA987" s="119"/>
    </row>
    <row r="988" spans="9:27" x14ac:dyDescent="0.3">
      <c r="I988" s="72"/>
      <c r="K988" s="32">
        <v>974</v>
      </c>
      <c r="L988" s="119"/>
      <c r="M988" s="119"/>
      <c r="N988" s="119"/>
      <c r="O988" s="117"/>
      <c r="P988" s="117"/>
      <c r="Q988" s="117"/>
      <c r="R988" s="119"/>
      <c r="S988" s="120"/>
      <c r="T988" s="121"/>
      <c r="U988" s="120"/>
      <c r="V988" s="121"/>
      <c r="W988" s="122"/>
      <c r="X988" s="122"/>
      <c r="Y988" s="122"/>
      <c r="Z988" s="122"/>
      <c r="AA988" s="119"/>
    </row>
    <row r="989" spans="9:27" x14ac:dyDescent="0.3">
      <c r="I989" s="72"/>
      <c r="K989" s="32">
        <v>975</v>
      </c>
      <c r="L989" s="119"/>
      <c r="M989" s="119"/>
      <c r="N989" s="119"/>
      <c r="O989" s="117"/>
      <c r="P989" s="117"/>
      <c r="Q989" s="117"/>
      <c r="R989" s="119"/>
      <c r="S989" s="120"/>
      <c r="T989" s="121"/>
      <c r="U989" s="120"/>
      <c r="V989" s="121"/>
      <c r="W989" s="122"/>
      <c r="X989" s="122"/>
      <c r="Y989" s="122"/>
      <c r="Z989" s="122"/>
      <c r="AA989" s="119"/>
    </row>
    <row r="990" spans="9:27" x14ac:dyDescent="0.3">
      <c r="I990" s="72"/>
      <c r="K990" s="32">
        <v>976</v>
      </c>
      <c r="L990" s="119"/>
      <c r="M990" s="119"/>
      <c r="N990" s="119"/>
      <c r="O990" s="117"/>
      <c r="P990" s="117"/>
      <c r="Q990" s="117"/>
      <c r="R990" s="119"/>
      <c r="S990" s="120"/>
      <c r="T990" s="121"/>
      <c r="U990" s="120"/>
      <c r="V990" s="121"/>
      <c r="W990" s="122"/>
      <c r="X990" s="122"/>
      <c r="Y990" s="122"/>
      <c r="Z990" s="122"/>
      <c r="AA990" s="119"/>
    </row>
    <row r="991" spans="9:27" x14ac:dyDescent="0.3">
      <c r="I991" s="72"/>
      <c r="K991" s="32">
        <v>977</v>
      </c>
      <c r="L991" s="119"/>
      <c r="M991" s="119"/>
      <c r="N991" s="119"/>
      <c r="O991" s="117"/>
      <c r="P991" s="117"/>
      <c r="Q991" s="117"/>
      <c r="R991" s="119"/>
      <c r="S991" s="120"/>
      <c r="T991" s="121"/>
      <c r="U991" s="120"/>
      <c r="V991" s="121"/>
      <c r="W991" s="122"/>
      <c r="X991" s="122"/>
      <c r="Y991" s="122"/>
      <c r="Z991" s="122"/>
      <c r="AA991" s="119"/>
    </row>
    <row r="992" spans="9:27" x14ac:dyDescent="0.3">
      <c r="I992" s="72"/>
      <c r="K992" s="32">
        <v>978</v>
      </c>
      <c r="L992" s="119"/>
      <c r="M992" s="119"/>
      <c r="N992" s="119"/>
      <c r="O992" s="117"/>
      <c r="P992" s="117"/>
      <c r="Q992" s="117"/>
      <c r="R992" s="119"/>
      <c r="S992" s="120"/>
      <c r="T992" s="121"/>
      <c r="U992" s="120"/>
      <c r="V992" s="121"/>
      <c r="W992" s="122"/>
      <c r="X992" s="122"/>
      <c r="Y992" s="122"/>
      <c r="Z992" s="122"/>
      <c r="AA992" s="119"/>
    </row>
    <row r="993" spans="9:27" x14ac:dyDescent="0.3">
      <c r="I993" s="72"/>
      <c r="K993" s="32">
        <v>979</v>
      </c>
      <c r="L993" s="119"/>
      <c r="M993" s="119"/>
      <c r="N993" s="119"/>
      <c r="O993" s="117"/>
      <c r="P993" s="117"/>
      <c r="Q993" s="117"/>
      <c r="R993" s="119"/>
      <c r="S993" s="120"/>
      <c r="T993" s="121"/>
      <c r="U993" s="120"/>
      <c r="V993" s="121"/>
      <c r="W993" s="122"/>
      <c r="X993" s="122"/>
      <c r="Y993" s="122"/>
      <c r="Z993" s="122"/>
      <c r="AA993" s="119"/>
    </row>
    <row r="994" spans="9:27" x14ac:dyDescent="0.3">
      <c r="I994" s="72"/>
      <c r="K994" s="32">
        <v>980</v>
      </c>
      <c r="L994" s="119"/>
      <c r="M994" s="119"/>
      <c r="N994" s="119"/>
      <c r="O994" s="117"/>
      <c r="P994" s="117"/>
      <c r="Q994" s="117"/>
      <c r="R994" s="119"/>
      <c r="S994" s="120"/>
      <c r="T994" s="121"/>
      <c r="U994" s="120"/>
      <c r="V994" s="121"/>
      <c r="W994" s="122"/>
      <c r="X994" s="122"/>
      <c r="Y994" s="122"/>
      <c r="Z994" s="122"/>
      <c r="AA994" s="119"/>
    </row>
    <row r="995" spans="9:27" x14ac:dyDescent="0.3">
      <c r="I995" s="72"/>
      <c r="K995" s="32">
        <v>981</v>
      </c>
      <c r="L995" s="119"/>
      <c r="M995" s="119"/>
      <c r="N995" s="119"/>
      <c r="O995" s="117"/>
      <c r="P995" s="117"/>
      <c r="Q995" s="117"/>
      <c r="R995" s="119"/>
      <c r="S995" s="120"/>
      <c r="T995" s="121"/>
      <c r="U995" s="120"/>
      <c r="V995" s="121"/>
      <c r="W995" s="122"/>
      <c r="X995" s="122"/>
      <c r="Y995" s="122"/>
      <c r="Z995" s="122"/>
      <c r="AA995" s="119"/>
    </row>
    <row r="996" spans="9:27" x14ac:dyDescent="0.3">
      <c r="I996" s="72"/>
      <c r="K996" s="32">
        <v>982</v>
      </c>
      <c r="L996" s="119"/>
      <c r="M996" s="119"/>
      <c r="N996" s="119"/>
      <c r="O996" s="117"/>
      <c r="P996" s="117"/>
      <c r="Q996" s="117"/>
      <c r="R996" s="119"/>
      <c r="S996" s="120"/>
      <c r="T996" s="121"/>
      <c r="U996" s="120"/>
      <c r="V996" s="121"/>
      <c r="W996" s="122"/>
      <c r="X996" s="122"/>
      <c r="Y996" s="122"/>
      <c r="Z996" s="122"/>
      <c r="AA996" s="119"/>
    </row>
    <row r="997" spans="9:27" x14ac:dyDescent="0.3">
      <c r="I997" s="72"/>
      <c r="K997" s="32">
        <v>983</v>
      </c>
      <c r="L997" s="119"/>
      <c r="M997" s="119"/>
      <c r="N997" s="119"/>
      <c r="O997" s="117"/>
      <c r="P997" s="117"/>
      <c r="Q997" s="117"/>
      <c r="R997" s="119"/>
      <c r="S997" s="120"/>
      <c r="T997" s="121"/>
      <c r="U997" s="120"/>
      <c r="V997" s="121"/>
      <c r="W997" s="122"/>
      <c r="X997" s="122"/>
      <c r="Y997" s="122"/>
      <c r="Z997" s="122"/>
      <c r="AA997" s="119"/>
    </row>
    <row r="998" spans="9:27" x14ac:dyDescent="0.3">
      <c r="I998" s="72"/>
      <c r="K998" s="32">
        <v>984</v>
      </c>
      <c r="L998" s="119"/>
      <c r="M998" s="119"/>
      <c r="N998" s="119"/>
      <c r="O998" s="117"/>
      <c r="P998" s="117"/>
      <c r="Q998" s="117"/>
      <c r="R998" s="119"/>
      <c r="S998" s="120"/>
      <c r="T998" s="121"/>
      <c r="U998" s="120"/>
      <c r="V998" s="121"/>
      <c r="W998" s="122"/>
      <c r="X998" s="122"/>
      <c r="Y998" s="122"/>
      <c r="Z998" s="122"/>
      <c r="AA998" s="119"/>
    </row>
    <row r="999" spans="9:27" x14ac:dyDescent="0.3">
      <c r="I999" s="72"/>
      <c r="K999" s="32">
        <v>985</v>
      </c>
      <c r="L999" s="119"/>
      <c r="M999" s="119"/>
      <c r="N999" s="119"/>
      <c r="O999" s="117"/>
      <c r="P999" s="117"/>
      <c r="Q999" s="117"/>
      <c r="R999" s="119"/>
      <c r="S999" s="120"/>
      <c r="T999" s="121"/>
      <c r="U999" s="120"/>
      <c r="V999" s="121"/>
      <c r="W999" s="122"/>
      <c r="X999" s="122"/>
      <c r="Y999" s="122"/>
      <c r="Z999" s="122"/>
      <c r="AA999" s="119"/>
    </row>
    <row r="1000" spans="9:27" x14ac:dyDescent="0.3">
      <c r="I1000" s="72"/>
      <c r="K1000" s="32">
        <v>986</v>
      </c>
      <c r="L1000" s="119"/>
      <c r="M1000" s="119"/>
      <c r="N1000" s="119"/>
      <c r="O1000" s="117"/>
      <c r="P1000" s="117"/>
      <c r="Q1000" s="117"/>
      <c r="R1000" s="119"/>
      <c r="S1000" s="120"/>
      <c r="T1000" s="121"/>
      <c r="U1000" s="120"/>
      <c r="V1000" s="121"/>
      <c r="W1000" s="122"/>
      <c r="X1000" s="122"/>
      <c r="Y1000" s="122"/>
      <c r="Z1000" s="122"/>
      <c r="AA1000" s="119"/>
    </row>
    <row r="1001" spans="9:27" x14ac:dyDescent="0.3">
      <c r="I1001" s="72"/>
      <c r="K1001" s="32">
        <v>987</v>
      </c>
      <c r="L1001" s="119"/>
      <c r="M1001" s="119"/>
      <c r="N1001" s="119"/>
      <c r="O1001" s="117"/>
      <c r="P1001" s="117"/>
      <c r="Q1001" s="117"/>
      <c r="R1001" s="119"/>
      <c r="S1001" s="120"/>
      <c r="T1001" s="121"/>
      <c r="U1001" s="120"/>
      <c r="V1001" s="121"/>
      <c r="W1001" s="122"/>
      <c r="X1001" s="122"/>
      <c r="Y1001" s="122"/>
      <c r="Z1001" s="122"/>
      <c r="AA1001" s="119"/>
    </row>
    <row r="1002" spans="9:27" x14ac:dyDescent="0.3">
      <c r="I1002" s="72"/>
      <c r="K1002" s="32">
        <v>988</v>
      </c>
      <c r="L1002" s="119"/>
      <c r="M1002" s="119"/>
      <c r="N1002" s="119"/>
      <c r="O1002" s="117"/>
      <c r="P1002" s="117"/>
      <c r="Q1002" s="117"/>
      <c r="R1002" s="119"/>
      <c r="S1002" s="120"/>
      <c r="T1002" s="121"/>
      <c r="U1002" s="120"/>
      <c r="V1002" s="121"/>
      <c r="W1002" s="122"/>
      <c r="X1002" s="122"/>
      <c r="Y1002" s="122"/>
      <c r="Z1002" s="122"/>
      <c r="AA1002" s="119"/>
    </row>
    <row r="1003" spans="9:27" x14ac:dyDescent="0.3">
      <c r="I1003" s="72"/>
      <c r="K1003" s="32">
        <v>989</v>
      </c>
      <c r="L1003" s="119"/>
      <c r="M1003" s="119"/>
      <c r="N1003" s="119"/>
      <c r="O1003" s="117"/>
      <c r="P1003" s="117"/>
      <c r="Q1003" s="117"/>
      <c r="R1003" s="119"/>
      <c r="S1003" s="120"/>
      <c r="T1003" s="121"/>
      <c r="U1003" s="120"/>
      <c r="V1003" s="121"/>
      <c r="W1003" s="122"/>
      <c r="X1003" s="122"/>
      <c r="Y1003" s="122"/>
      <c r="Z1003" s="122"/>
      <c r="AA1003" s="119"/>
    </row>
    <row r="1004" spans="9:27" x14ac:dyDescent="0.3">
      <c r="I1004" s="72"/>
      <c r="K1004" s="32">
        <v>990</v>
      </c>
      <c r="L1004" s="119"/>
      <c r="M1004" s="119"/>
      <c r="N1004" s="119"/>
      <c r="O1004" s="117"/>
      <c r="P1004" s="117"/>
      <c r="Q1004" s="117"/>
      <c r="R1004" s="119"/>
      <c r="S1004" s="120"/>
      <c r="T1004" s="121"/>
      <c r="U1004" s="120"/>
      <c r="V1004" s="121"/>
      <c r="W1004" s="122"/>
      <c r="X1004" s="122"/>
      <c r="Y1004" s="122"/>
      <c r="Z1004" s="122"/>
      <c r="AA1004" s="119"/>
    </row>
    <row r="1005" spans="9:27" x14ac:dyDescent="0.3">
      <c r="I1005" s="72"/>
      <c r="K1005" s="32">
        <v>991</v>
      </c>
      <c r="L1005" s="119"/>
      <c r="M1005" s="119"/>
      <c r="N1005" s="119"/>
      <c r="O1005" s="117"/>
      <c r="P1005" s="117"/>
      <c r="Q1005" s="117"/>
      <c r="R1005" s="119"/>
      <c r="S1005" s="120"/>
      <c r="T1005" s="121"/>
      <c r="U1005" s="120"/>
      <c r="V1005" s="121"/>
      <c r="W1005" s="122"/>
      <c r="X1005" s="122"/>
      <c r="Y1005" s="122"/>
      <c r="Z1005" s="122"/>
      <c r="AA1005" s="119"/>
    </row>
    <row r="1006" spans="9:27" x14ac:dyDescent="0.3">
      <c r="I1006" s="72"/>
      <c r="K1006" s="32">
        <v>992</v>
      </c>
      <c r="L1006" s="119"/>
      <c r="M1006" s="119"/>
      <c r="N1006" s="119"/>
      <c r="O1006" s="117"/>
      <c r="P1006" s="117"/>
      <c r="Q1006" s="117"/>
      <c r="R1006" s="119"/>
      <c r="S1006" s="120"/>
      <c r="T1006" s="121"/>
      <c r="U1006" s="120"/>
      <c r="V1006" s="121"/>
      <c r="W1006" s="122"/>
      <c r="X1006" s="122"/>
      <c r="Y1006" s="122"/>
      <c r="Z1006" s="122"/>
      <c r="AA1006" s="119"/>
    </row>
    <row r="1007" spans="9:27" x14ac:dyDescent="0.3">
      <c r="I1007" s="72"/>
      <c r="K1007" s="32">
        <v>993</v>
      </c>
      <c r="L1007" s="119"/>
      <c r="M1007" s="119"/>
      <c r="N1007" s="119"/>
      <c r="O1007" s="117"/>
      <c r="P1007" s="117"/>
      <c r="Q1007" s="117"/>
      <c r="R1007" s="119"/>
      <c r="S1007" s="120"/>
      <c r="T1007" s="121"/>
      <c r="U1007" s="120"/>
      <c r="V1007" s="121"/>
      <c r="W1007" s="122"/>
      <c r="X1007" s="122"/>
      <c r="Y1007" s="122"/>
      <c r="Z1007" s="122"/>
      <c r="AA1007" s="119"/>
    </row>
    <row r="1008" spans="9:27" x14ac:dyDescent="0.3">
      <c r="I1008" s="72"/>
      <c r="K1008" s="32">
        <v>994</v>
      </c>
      <c r="L1008" s="119"/>
      <c r="M1008" s="119"/>
      <c r="N1008" s="119"/>
      <c r="O1008" s="117"/>
      <c r="P1008" s="117"/>
      <c r="Q1008" s="117"/>
      <c r="R1008" s="119"/>
      <c r="S1008" s="120"/>
      <c r="T1008" s="121"/>
      <c r="U1008" s="120"/>
      <c r="V1008" s="121"/>
      <c r="W1008" s="122"/>
      <c r="X1008" s="122"/>
      <c r="Y1008" s="122"/>
      <c r="Z1008" s="122"/>
      <c r="AA1008" s="119"/>
    </row>
    <row r="1009" spans="9:27" x14ac:dyDescent="0.3">
      <c r="I1009" s="72"/>
      <c r="K1009" s="32">
        <v>995</v>
      </c>
      <c r="L1009" s="119"/>
      <c r="M1009" s="119"/>
      <c r="N1009" s="119"/>
      <c r="O1009" s="117"/>
      <c r="P1009" s="117"/>
      <c r="Q1009" s="117"/>
      <c r="R1009" s="119"/>
      <c r="S1009" s="120"/>
      <c r="T1009" s="121"/>
      <c r="U1009" s="120"/>
      <c r="V1009" s="121"/>
      <c r="W1009" s="122"/>
      <c r="X1009" s="122"/>
      <c r="Y1009" s="122"/>
      <c r="Z1009" s="122"/>
      <c r="AA1009" s="119"/>
    </row>
    <row r="1010" spans="9:27" x14ac:dyDescent="0.3">
      <c r="I1010" s="72"/>
      <c r="K1010" s="32">
        <v>996</v>
      </c>
      <c r="L1010" s="119"/>
      <c r="M1010" s="119"/>
      <c r="N1010" s="119"/>
      <c r="O1010" s="117"/>
      <c r="P1010" s="117"/>
      <c r="Q1010" s="117"/>
      <c r="R1010" s="119"/>
      <c r="S1010" s="120"/>
      <c r="T1010" s="121"/>
      <c r="U1010" s="120"/>
      <c r="V1010" s="121"/>
      <c r="W1010" s="122"/>
      <c r="X1010" s="122"/>
      <c r="Y1010" s="122"/>
      <c r="Z1010" s="122"/>
      <c r="AA1010" s="119"/>
    </row>
    <row r="1011" spans="9:27" x14ac:dyDescent="0.3">
      <c r="I1011" s="72"/>
      <c r="K1011" s="32">
        <v>997</v>
      </c>
      <c r="L1011" s="119"/>
      <c r="M1011" s="119"/>
      <c r="N1011" s="119"/>
      <c r="O1011" s="117"/>
      <c r="P1011" s="117"/>
      <c r="Q1011" s="117"/>
      <c r="R1011" s="119"/>
      <c r="S1011" s="120"/>
      <c r="T1011" s="121"/>
      <c r="U1011" s="120"/>
      <c r="V1011" s="121"/>
      <c r="W1011" s="122"/>
      <c r="X1011" s="122"/>
      <c r="Y1011" s="122"/>
      <c r="Z1011" s="122"/>
      <c r="AA1011" s="119"/>
    </row>
    <row r="1012" spans="9:27" x14ac:dyDescent="0.3">
      <c r="I1012" s="72"/>
      <c r="K1012" s="32">
        <v>998</v>
      </c>
      <c r="L1012" s="119"/>
      <c r="M1012" s="119"/>
      <c r="N1012" s="119"/>
      <c r="O1012" s="117"/>
      <c r="P1012" s="117"/>
      <c r="Q1012" s="117"/>
      <c r="R1012" s="119"/>
      <c r="S1012" s="120"/>
      <c r="T1012" s="121"/>
      <c r="U1012" s="120"/>
      <c r="V1012" s="121"/>
      <c r="W1012" s="122"/>
      <c r="X1012" s="122"/>
      <c r="Y1012" s="122"/>
      <c r="Z1012" s="122"/>
      <c r="AA1012" s="119"/>
    </row>
    <row r="1013" spans="9:27" x14ac:dyDescent="0.3">
      <c r="I1013" s="72"/>
      <c r="K1013" s="32">
        <v>999</v>
      </c>
      <c r="L1013" s="119"/>
      <c r="M1013" s="119"/>
      <c r="N1013" s="119"/>
      <c r="O1013" s="117"/>
      <c r="P1013" s="117"/>
      <c r="Q1013" s="117"/>
      <c r="R1013" s="119"/>
      <c r="S1013" s="120"/>
      <c r="T1013" s="121"/>
      <c r="U1013" s="120"/>
      <c r="V1013" s="121"/>
      <c r="W1013" s="122"/>
      <c r="X1013" s="122"/>
      <c r="Y1013" s="122"/>
      <c r="Z1013" s="122"/>
      <c r="AA1013" s="119"/>
    </row>
    <row r="1014" spans="9:27" x14ac:dyDescent="0.3">
      <c r="I1014" s="72"/>
      <c r="K1014" s="32">
        <v>1000</v>
      </c>
      <c r="L1014" s="119"/>
      <c r="M1014" s="119"/>
      <c r="N1014" s="119"/>
      <c r="O1014" s="117"/>
      <c r="P1014" s="117"/>
      <c r="Q1014" s="117"/>
      <c r="R1014" s="119"/>
      <c r="S1014" s="120"/>
      <c r="T1014" s="121"/>
      <c r="U1014" s="120"/>
      <c r="V1014" s="121"/>
      <c r="W1014" s="122"/>
      <c r="X1014" s="122"/>
      <c r="Y1014" s="122"/>
      <c r="Z1014" s="122"/>
      <c r="AA1014" s="119"/>
    </row>
    <row r="1015" spans="9:27" x14ac:dyDescent="0.3">
      <c r="I1015" s="72"/>
      <c r="L1015" s="4"/>
      <c r="M1015" s="4"/>
      <c r="O1015" s="5"/>
      <c r="P1015" s="5"/>
      <c r="Q1015" s="5"/>
      <c r="R1015" s="4"/>
      <c r="T1015" s="3"/>
      <c r="V1015" s="3"/>
      <c r="AA1015" s="4"/>
    </row>
    <row r="1016" spans="9:27" x14ac:dyDescent="0.3">
      <c r="I1016" s="72"/>
      <c r="L1016" s="4"/>
      <c r="M1016" s="4"/>
      <c r="O1016" s="5"/>
      <c r="P1016" s="5"/>
      <c r="Q1016" s="5"/>
      <c r="R1016" s="4"/>
      <c r="T1016" s="3"/>
      <c r="V1016" s="3"/>
      <c r="AA1016" s="4"/>
    </row>
    <row r="1017" spans="9:27" x14ac:dyDescent="0.3">
      <c r="L1017" s="4"/>
      <c r="M1017" s="4"/>
      <c r="O1017" s="5"/>
      <c r="P1017" s="5"/>
      <c r="Q1017" s="5"/>
      <c r="R1017" s="4"/>
      <c r="T1017" s="3"/>
      <c r="V1017" s="3"/>
      <c r="AA1017" s="4"/>
    </row>
  </sheetData>
  <sheetProtection algorithmName="SHA-512" hashValue="hrowuJo8ebNyJMKIwBWirCs5VBfsYUlwhPGyNX84Sa4scJTEIRMTYLvyg5vl4wEElkpWVi/T/Q4qsDVER9w8pg==" saltValue="VcpmFDIQK1Mvc0WCioG2hA==" spinCount="100000" sheet="1" objects="1" scenarios="1" selectLockedCells="1"/>
  <mergeCells count="1">
    <mergeCell ref="B22:C22"/>
  </mergeCells>
  <dataValidations count="5">
    <dataValidation type="list" allowBlank="1" showInputMessage="1" showErrorMessage="1" sqref="N15:N1014">
      <formula1>$B$31:$B$35</formula1>
    </dataValidation>
    <dataValidation type="whole" allowBlank="1" showInputMessage="1" showErrorMessage="1" sqref="C54:C60">
      <formula1>0</formula1>
      <formula2>100000</formula2>
    </dataValidation>
    <dataValidation type="whole" allowBlank="1" showInputMessage="1" showErrorMessage="1" sqref="C16:C20 C23:C28 C31:C35 C63:C70 C38:C43 C46:C51 F28:F42 G18 G20 G22 G24 G16">
      <formula1>0</formula1>
      <formula2>1000000</formula2>
    </dataValidation>
    <dataValidation type="whole" allowBlank="1" showInputMessage="1" showErrorMessage="1" sqref="T15:T1014 O15:Q1014 V15:V1014">
      <formula1>1</formula1>
      <formula2>10</formula2>
    </dataValidation>
    <dataValidation type="date" allowBlank="1" showInputMessage="1" showErrorMessage="1" sqref="F10">
      <formula1>25569</formula1>
      <formula2>73051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'Year 1 Report'!$S$9:$S$16</xm:f>
          </x14:formula1>
          <xm:sqref>AA15:AA1014</xm:sqref>
        </x14:dataValidation>
        <x14:dataValidation type="list" allowBlank="1" showInputMessage="1" showErrorMessage="1">
          <x14:formula1>
            <xm:f>'Year 1 Report'!$M$9:$M$23</xm:f>
          </x14:formula1>
          <xm:sqref>W15:Z1014</xm:sqref>
        </x14:dataValidation>
        <x14:dataValidation type="list" allowBlank="1" showInputMessage="1" showErrorMessage="1">
          <x14:formula1>
            <xm:f>'Year 1 Report'!$N$27:$N$32</xm:f>
          </x14:formula1>
          <xm:sqref>R15:S1014</xm:sqref>
        </x14:dataValidation>
        <x14:dataValidation type="list" allowBlank="1" showInputMessage="1" showErrorMessage="1">
          <x14:formula1>
            <xm:f>'Year 1 Report'!$I$19:$I$25</xm:f>
          </x14:formula1>
          <xm:sqref>U15:U1014</xm:sqref>
        </x14:dataValidation>
        <x14:dataValidation type="list" allowBlank="1" showInputMessage="1" showErrorMessage="1">
          <x14:formula1>
            <xm:f>'Year 1 Report'!$E$8:$E$13</xm:f>
          </x14:formula1>
          <xm:sqref>M15:M1014</xm:sqref>
        </x14:dataValidation>
        <x14:dataValidation type="list" allowBlank="1" showInputMessage="1" showErrorMessage="1">
          <x14:formula1>
            <xm:f>'Year 1 Report'!$A$8:$A$12</xm:f>
          </x14:formula1>
          <xm:sqref>L15:L1014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A1017"/>
  <sheetViews>
    <sheetView showGridLines="0" zoomScale="60" zoomScaleNormal="60" workbookViewId="0">
      <selection activeCell="C10" sqref="C10"/>
    </sheetView>
  </sheetViews>
  <sheetFormatPr defaultRowHeight="14.4" x14ac:dyDescent="0.3"/>
  <cols>
    <col min="2" max="2" width="22" customWidth="1"/>
    <col min="3" max="3" width="12" style="4" customWidth="1"/>
    <col min="4" max="4" width="14.33203125" style="4" customWidth="1"/>
    <col min="5" max="5" width="35.33203125" style="5" customWidth="1"/>
    <col min="6" max="6" width="12" style="5" customWidth="1"/>
    <col min="7" max="7" width="12.109375" style="4" customWidth="1"/>
    <col min="8" max="8" width="5.88671875" customWidth="1"/>
    <col min="9" max="9" width="3.109375" customWidth="1"/>
    <col min="10" max="10" width="5.88671875" customWidth="1"/>
    <col min="11" max="11" width="6.5546875" customWidth="1"/>
    <col min="12" max="12" width="12.109375" customWidth="1"/>
    <col min="13" max="13" width="12" customWidth="1"/>
    <col min="14" max="14" width="14.33203125" style="4" customWidth="1"/>
    <col min="15" max="17" width="6.6640625" customWidth="1"/>
    <col min="18" max="18" width="18.33203125" customWidth="1"/>
    <col min="19" max="19" width="16.33203125" customWidth="1"/>
    <col min="20" max="22" width="6.6640625" customWidth="1"/>
    <col min="23" max="26" width="35.109375" customWidth="1"/>
    <col min="27" max="27" width="9" customWidth="1"/>
  </cols>
  <sheetData>
    <row r="2" spans="2:27" ht="21.6" x14ac:dyDescent="0.55000000000000004">
      <c r="B2" s="76" t="s">
        <v>149</v>
      </c>
      <c r="C2" s="77"/>
      <c r="D2" s="77"/>
      <c r="E2" s="78"/>
      <c r="F2" s="78"/>
      <c r="G2" s="77"/>
      <c r="H2" s="72"/>
      <c r="I2" s="72"/>
      <c r="J2" s="72"/>
      <c r="K2" s="72"/>
      <c r="L2" s="72"/>
      <c r="M2" s="72"/>
    </row>
    <row r="3" spans="2:27" x14ac:dyDescent="0.3">
      <c r="B3" s="79" t="s">
        <v>95</v>
      </c>
      <c r="C3" s="77"/>
      <c r="D3" s="77"/>
      <c r="E3" s="78"/>
      <c r="F3" s="78"/>
      <c r="G3" s="77"/>
      <c r="H3" s="72"/>
      <c r="I3" s="72"/>
      <c r="J3" s="72"/>
      <c r="K3" s="72"/>
      <c r="L3" s="72"/>
      <c r="M3" s="72"/>
    </row>
    <row r="4" spans="2:27" x14ac:dyDescent="0.3">
      <c r="B4" s="72" t="s">
        <v>120</v>
      </c>
      <c r="C4" s="77"/>
      <c r="D4" s="77"/>
      <c r="E4" s="78"/>
      <c r="F4" s="78"/>
      <c r="G4" s="77"/>
      <c r="H4" s="72"/>
      <c r="I4" s="72"/>
      <c r="J4" s="72"/>
      <c r="K4" s="72"/>
      <c r="L4" s="72"/>
      <c r="M4" s="72"/>
    </row>
    <row r="5" spans="2:27" x14ac:dyDescent="0.3">
      <c r="B5" s="72" t="s">
        <v>96</v>
      </c>
      <c r="C5" s="77"/>
      <c r="D5" s="77"/>
      <c r="E5" s="78"/>
      <c r="F5" s="78"/>
      <c r="G5" s="77"/>
      <c r="H5" s="72"/>
      <c r="I5" s="72"/>
      <c r="J5" s="72"/>
      <c r="K5" s="72"/>
      <c r="L5" s="72"/>
      <c r="M5" s="72"/>
    </row>
    <row r="6" spans="2:27" x14ac:dyDescent="0.3">
      <c r="B6" s="72" t="s">
        <v>97</v>
      </c>
      <c r="C6" s="77"/>
      <c r="D6" s="77"/>
      <c r="E6" s="78"/>
      <c r="F6" s="78"/>
      <c r="G6" s="77"/>
      <c r="H6" s="72"/>
      <c r="I6" s="72"/>
      <c r="J6" s="72"/>
      <c r="K6" s="72"/>
      <c r="L6" s="72"/>
      <c r="M6" s="72"/>
    </row>
    <row r="7" spans="2:27" x14ac:dyDescent="0.3">
      <c r="B7" s="72" t="s">
        <v>98</v>
      </c>
      <c r="C7" s="77"/>
      <c r="D7" s="77"/>
      <c r="E7" s="78"/>
      <c r="F7" s="78"/>
      <c r="G7" s="77"/>
      <c r="H7" s="72"/>
      <c r="I7" s="72"/>
      <c r="J7" s="72"/>
      <c r="K7" s="72"/>
      <c r="L7" s="72"/>
      <c r="M7" s="72"/>
    </row>
    <row r="8" spans="2:27" x14ac:dyDescent="0.3">
      <c r="B8" s="72"/>
      <c r="C8" s="77"/>
      <c r="D8" s="77"/>
      <c r="E8" s="78"/>
      <c r="F8" s="78"/>
      <c r="G8" s="77"/>
      <c r="H8" s="72"/>
      <c r="I8" s="72"/>
      <c r="J8" s="72"/>
      <c r="K8" s="72"/>
      <c r="L8" s="72"/>
      <c r="M8" s="72"/>
    </row>
    <row r="9" spans="2:27" x14ac:dyDescent="0.3">
      <c r="B9" s="80"/>
      <c r="C9" s="81"/>
      <c r="D9" s="81"/>
      <c r="E9" s="82"/>
      <c r="F9" s="82"/>
      <c r="G9" s="81"/>
      <c r="H9" s="80"/>
      <c r="I9" s="72"/>
      <c r="J9" s="80"/>
      <c r="K9" s="80"/>
    </row>
    <row r="10" spans="2:27" x14ac:dyDescent="0.3">
      <c r="B10" s="177" t="s">
        <v>152</v>
      </c>
      <c r="C10" s="146"/>
      <c r="D10" s="81"/>
      <c r="E10" s="180" t="s">
        <v>153</v>
      </c>
      <c r="F10" s="204"/>
      <c r="G10" s="81"/>
      <c r="H10" s="80"/>
      <c r="I10" s="72"/>
      <c r="J10" s="80"/>
      <c r="K10" s="80"/>
    </row>
    <row r="11" spans="2:27" x14ac:dyDescent="0.3">
      <c r="B11" s="80"/>
      <c r="C11" s="81"/>
      <c r="D11" s="81"/>
      <c r="E11" s="82"/>
      <c r="F11" s="82"/>
      <c r="G11" s="81"/>
      <c r="H11" s="80"/>
      <c r="I11" s="72"/>
      <c r="J11" s="80"/>
      <c r="K11" s="80"/>
    </row>
    <row r="12" spans="2:27" x14ac:dyDescent="0.3">
      <c r="B12" s="62" t="s">
        <v>101</v>
      </c>
      <c r="I12" s="88" t="s">
        <v>119</v>
      </c>
      <c r="K12" s="62" t="s">
        <v>99</v>
      </c>
      <c r="L12" s="4"/>
      <c r="M12" s="4"/>
      <c r="O12" s="5"/>
      <c r="P12" s="5"/>
      <c r="Q12" s="5"/>
      <c r="R12" s="4"/>
      <c r="T12" s="3"/>
      <c r="V12" s="3"/>
      <c r="AA12" s="4"/>
    </row>
    <row r="13" spans="2:27" x14ac:dyDescent="0.3">
      <c r="B13" s="63" t="s">
        <v>102</v>
      </c>
      <c r="I13" s="72"/>
      <c r="K13" t="s">
        <v>100</v>
      </c>
      <c r="L13" s="4"/>
      <c r="M13" s="4"/>
      <c r="O13" s="5"/>
      <c r="P13" s="5"/>
      <c r="Q13" s="5"/>
      <c r="R13" s="4"/>
      <c r="T13" s="3"/>
      <c r="V13" s="3"/>
      <c r="AA13" s="4"/>
    </row>
    <row r="14" spans="2:27" x14ac:dyDescent="0.3">
      <c r="B14" s="63"/>
      <c r="I14" s="72"/>
      <c r="K14" s="1"/>
      <c r="L14" s="32" t="s">
        <v>67</v>
      </c>
      <c r="M14" s="32" t="s">
        <v>68</v>
      </c>
      <c r="N14" s="32" t="s">
        <v>69</v>
      </c>
      <c r="O14" s="35" t="s">
        <v>70</v>
      </c>
      <c r="P14" s="35" t="s">
        <v>71</v>
      </c>
      <c r="Q14" s="35" t="s">
        <v>72</v>
      </c>
      <c r="R14" s="32" t="s">
        <v>73</v>
      </c>
      <c r="S14" s="32" t="s">
        <v>74</v>
      </c>
      <c r="T14" s="32" t="s">
        <v>75</v>
      </c>
      <c r="U14" s="32" t="s">
        <v>76</v>
      </c>
      <c r="V14" s="32" t="s">
        <v>77</v>
      </c>
      <c r="W14" s="32" t="s">
        <v>91</v>
      </c>
      <c r="X14" s="32" t="s">
        <v>92</v>
      </c>
      <c r="Y14" s="32" t="s">
        <v>93</v>
      </c>
      <c r="Z14" s="32" t="s">
        <v>94</v>
      </c>
      <c r="AA14" s="32" t="s">
        <v>79</v>
      </c>
    </row>
    <row r="15" spans="2:27" x14ac:dyDescent="0.3">
      <c r="B15" s="62" t="s">
        <v>106</v>
      </c>
      <c r="I15" s="72"/>
      <c r="K15" s="32">
        <v>1</v>
      </c>
      <c r="L15" s="146"/>
      <c r="M15" s="146"/>
      <c r="N15" s="146"/>
      <c r="O15" s="144"/>
      <c r="P15" s="144"/>
      <c r="Q15" s="144"/>
      <c r="R15" s="146"/>
      <c r="S15" s="147"/>
      <c r="T15" s="148"/>
      <c r="U15" s="147"/>
      <c r="V15" s="148"/>
      <c r="W15" s="149"/>
      <c r="X15" s="149"/>
      <c r="Y15" s="149"/>
      <c r="Z15" s="149"/>
      <c r="AA15" s="146"/>
    </row>
    <row r="16" spans="2:27" x14ac:dyDescent="0.3">
      <c r="B16" s="55" t="s">
        <v>42</v>
      </c>
      <c r="C16" s="144"/>
      <c r="E16" s="68" t="s">
        <v>111</v>
      </c>
      <c r="F16" s="66"/>
      <c r="G16" s="144"/>
      <c r="H16" s="66"/>
      <c r="I16" s="73"/>
      <c r="J16" s="66"/>
      <c r="K16" s="32">
        <v>2</v>
      </c>
      <c r="L16" s="146"/>
      <c r="M16" s="146"/>
      <c r="N16" s="146"/>
      <c r="O16" s="144"/>
      <c r="P16" s="144"/>
      <c r="Q16" s="144"/>
      <c r="R16" s="146"/>
      <c r="S16" s="147"/>
      <c r="T16" s="148"/>
      <c r="U16" s="147"/>
      <c r="V16" s="148"/>
      <c r="W16" s="149"/>
      <c r="X16" s="149"/>
      <c r="Y16" s="149"/>
      <c r="Z16" s="149"/>
      <c r="AA16" s="146"/>
    </row>
    <row r="17" spans="2:27" x14ac:dyDescent="0.3">
      <c r="B17" s="55" t="s">
        <v>2</v>
      </c>
      <c r="C17" s="144"/>
      <c r="E17" s="6"/>
      <c r="F17" s="6"/>
      <c r="G17" s="6"/>
      <c r="H17" s="6"/>
      <c r="I17" s="74"/>
      <c r="J17" s="6"/>
      <c r="K17" s="32">
        <v>3</v>
      </c>
      <c r="L17" s="146"/>
      <c r="M17" s="146"/>
      <c r="N17" s="146"/>
      <c r="O17" s="144"/>
      <c r="P17" s="144"/>
      <c r="Q17" s="144"/>
      <c r="R17" s="146"/>
      <c r="S17" s="147"/>
      <c r="T17" s="148"/>
      <c r="U17" s="147"/>
      <c r="V17" s="148"/>
      <c r="W17" s="149"/>
      <c r="X17" s="149"/>
      <c r="Y17" s="149"/>
      <c r="Z17" s="149"/>
      <c r="AA17" s="146"/>
    </row>
    <row r="18" spans="2:27" x14ac:dyDescent="0.3">
      <c r="B18" s="55" t="s">
        <v>43</v>
      </c>
      <c r="C18" s="144"/>
      <c r="E18" s="69" t="s">
        <v>112</v>
      </c>
      <c r="F18" s="66"/>
      <c r="G18" s="144"/>
      <c r="H18" s="66"/>
      <c r="I18" s="73"/>
      <c r="J18" s="66"/>
      <c r="K18" s="32">
        <v>4</v>
      </c>
      <c r="L18" s="146"/>
      <c r="M18" s="146"/>
      <c r="N18" s="146"/>
      <c r="O18" s="144"/>
      <c r="P18" s="144"/>
      <c r="Q18" s="144"/>
      <c r="R18" s="146"/>
      <c r="S18" s="147"/>
      <c r="T18" s="148"/>
      <c r="U18" s="147"/>
      <c r="V18" s="148"/>
      <c r="W18" s="149"/>
      <c r="X18" s="149"/>
      <c r="Y18" s="149"/>
      <c r="Z18" s="149"/>
      <c r="AA18" s="146"/>
    </row>
    <row r="19" spans="2:27" x14ac:dyDescent="0.3">
      <c r="B19" s="55" t="s">
        <v>44</v>
      </c>
      <c r="C19" s="144"/>
      <c r="E19" s="36"/>
      <c r="F19" s="6"/>
      <c r="G19" s="6"/>
      <c r="H19" s="6"/>
      <c r="I19" s="74"/>
      <c r="J19" s="6"/>
      <c r="K19" s="32">
        <v>5</v>
      </c>
      <c r="L19" s="146"/>
      <c r="M19" s="146"/>
      <c r="N19" s="146"/>
      <c r="O19" s="144"/>
      <c r="P19" s="144"/>
      <c r="Q19" s="144"/>
      <c r="R19" s="146"/>
      <c r="S19" s="147"/>
      <c r="T19" s="148"/>
      <c r="U19" s="147"/>
      <c r="V19" s="148"/>
      <c r="W19" s="149"/>
      <c r="X19" s="149"/>
      <c r="Y19" s="149"/>
      <c r="Z19" s="149"/>
      <c r="AA19" s="146"/>
    </row>
    <row r="20" spans="2:27" ht="15" customHeight="1" x14ac:dyDescent="0.3">
      <c r="B20" s="55" t="s">
        <v>45</v>
      </c>
      <c r="C20" s="144"/>
      <c r="E20" s="70" t="s">
        <v>115</v>
      </c>
      <c r="F20" s="71"/>
      <c r="G20" s="144"/>
      <c r="H20" s="67"/>
      <c r="I20" s="75"/>
      <c r="J20" s="67"/>
      <c r="K20" s="32">
        <v>6</v>
      </c>
      <c r="L20" s="146"/>
      <c r="M20" s="146"/>
      <c r="N20" s="146"/>
      <c r="O20" s="144"/>
      <c r="P20" s="144"/>
      <c r="Q20" s="144"/>
      <c r="R20" s="146"/>
      <c r="S20" s="147"/>
      <c r="T20" s="148"/>
      <c r="U20" s="147"/>
      <c r="V20" s="148"/>
      <c r="W20" s="149"/>
      <c r="X20" s="149"/>
      <c r="Y20" s="149"/>
      <c r="Z20" s="149"/>
      <c r="AA20" s="146"/>
    </row>
    <row r="21" spans="2:27" x14ac:dyDescent="0.3">
      <c r="E21" s="70"/>
      <c r="F21" s="67"/>
      <c r="G21" s="67"/>
      <c r="H21" s="67"/>
      <c r="I21" s="75"/>
      <c r="J21" s="67"/>
      <c r="K21" s="32">
        <v>7</v>
      </c>
      <c r="L21" s="146"/>
      <c r="M21" s="146"/>
      <c r="N21" s="146"/>
      <c r="O21" s="144"/>
      <c r="P21" s="144"/>
      <c r="Q21" s="144"/>
      <c r="R21" s="146"/>
      <c r="S21" s="147"/>
      <c r="T21" s="148"/>
      <c r="U21" s="147"/>
      <c r="V21" s="148"/>
      <c r="W21" s="149"/>
      <c r="X21" s="149"/>
      <c r="Y21" s="149"/>
      <c r="Z21" s="149"/>
      <c r="AA21" s="146"/>
    </row>
    <row r="22" spans="2:27" ht="15" customHeight="1" x14ac:dyDescent="0.3">
      <c r="B22" s="246" t="s">
        <v>107</v>
      </c>
      <c r="C22" s="246"/>
      <c r="E22" s="70" t="s">
        <v>113</v>
      </c>
      <c r="F22" s="6"/>
      <c r="G22" s="144"/>
      <c r="H22" s="6"/>
      <c r="I22" s="74"/>
      <c r="J22" s="6"/>
      <c r="K22" s="32">
        <v>8</v>
      </c>
      <c r="L22" s="146"/>
      <c r="M22" s="146"/>
      <c r="N22" s="146"/>
      <c r="O22" s="144"/>
      <c r="P22" s="144"/>
      <c r="Q22" s="144"/>
      <c r="R22" s="146"/>
      <c r="S22" s="147"/>
      <c r="T22" s="148"/>
      <c r="U22" s="147"/>
      <c r="V22" s="148"/>
      <c r="W22" s="149"/>
      <c r="X22" s="149"/>
      <c r="Y22" s="149"/>
      <c r="Z22" s="149"/>
      <c r="AA22" s="146"/>
    </row>
    <row r="23" spans="2:27" x14ac:dyDescent="0.3">
      <c r="B23" s="10" t="s">
        <v>0</v>
      </c>
      <c r="C23" s="144"/>
      <c r="E23" s="70"/>
      <c r="F23" s="67"/>
      <c r="H23" s="67"/>
      <c r="I23" s="75"/>
      <c r="J23" s="67"/>
      <c r="K23" s="32">
        <v>9</v>
      </c>
      <c r="L23" s="146"/>
      <c r="M23" s="146"/>
      <c r="N23" s="146"/>
      <c r="O23" s="144"/>
      <c r="P23" s="144"/>
      <c r="Q23" s="144"/>
      <c r="R23" s="146"/>
      <c r="S23" s="147"/>
      <c r="T23" s="148"/>
      <c r="U23" s="147"/>
      <c r="V23" s="148"/>
      <c r="W23" s="149"/>
      <c r="X23" s="149"/>
      <c r="Y23" s="149"/>
      <c r="Z23" s="149"/>
      <c r="AA23" s="146"/>
    </row>
    <row r="24" spans="2:27" x14ac:dyDescent="0.3">
      <c r="B24" s="10" t="s">
        <v>1</v>
      </c>
      <c r="C24" s="144"/>
      <c r="E24" s="54" t="s">
        <v>114</v>
      </c>
      <c r="F24" s="67"/>
      <c r="G24" s="144"/>
      <c r="H24" s="67"/>
      <c r="I24" s="75"/>
      <c r="J24" s="67"/>
      <c r="K24" s="32">
        <v>10</v>
      </c>
      <c r="L24" s="146"/>
      <c r="M24" s="146"/>
      <c r="N24" s="146"/>
      <c r="O24" s="144"/>
      <c r="P24" s="144"/>
      <c r="Q24" s="144"/>
      <c r="R24" s="146"/>
      <c r="S24" s="147"/>
      <c r="T24" s="148"/>
      <c r="U24" s="147"/>
      <c r="V24" s="148"/>
      <c r="W24" s="149"/>
      <c r="X24" s="149"/>
      <c r="Y24" s="149"/>
      <c r="Z24" s="149"/>
      <c r="AA24" s="146"/>
    </row>
    <row r="25" spans="2:27" x14ac:dyDescent="0.3">
      <c r="B25" s="10" t="s">
        <v>2</v>
      </c>
      <c r="C25" s="144"/>
      <c r="F25" s="6"/>
      <c r="H25" s="6"/>
      <c r="I25" s="74"/>
      <c r="J25" s="6"/>
      <c r="K25" s="32">
        <v>11</v>
      </c>
      <c r="L25" s="146"/>
      <c r="M25" s="146"/>
      <c r="N25" s="146"/>
      <c r="O25" s="144"/>
      <c r="P25" s="144"/>
      <c r="Q25" s="144"/>
      <c r="R25" s="146"/>
      <c r="S25" s="147"/>
      <c r="T25" s="148"/>
      <c r="U25" s="147"/>
      <c r="V25" s="148"/>
      <c r="W25" s="149"/>
      <c r="X25" s="149"/>
      <c r="Y25" s="149"/>
      <c r="Z25" s="149"/>
      <c r="AA25" s="146"/>
    </row>
    <row r="26" spans="2:27" x14ac:dyDescent="0.3">
      <c r="B26" s="10" t="s">
        <v>3</v>
      </c>
      <c r="C26" s="144"/>
      <c r="G26" s="6"/>
      <c r="H26" s="6"/>
      <c r="I26" s="74"/>
      <c r="J26" s="6"/>
      <c r="K26" s="32">
        <v>12</v>
      </c>
      <c r="L26" s="146"/>
      <c r="M26" s="146"/>
      <c r="N26" s="146"/>
      <c r="O26" s="144"/>
      <c r="P26" s="144"/>
      <c r="Q26" s="144"/>
      <c r="R26" s="146"/>
      <c r="S26" s="147"/>
      <c r="T26" s="148"/>
      <c r="U26" s="147"/>
      <c r="V26" s="148"/>
      <c r="W26" s="149"/>
      <c r="X26" s="149"/>
      <c r="Y26" s="149"/>
      <c r="Z26" s="149"/>
      <c r="AA26" s="146"/>
    </row>
    <row r="27" spans="2:27" x14ac:dyDescent="0.3">
      <c r="B27" s="10" t="s">
        <v>4</v>
      </c>
      <c r="C27" s="144"/>
      <c r="E27" s="64" t="s">
        <v>108</v>
      </c>
      <c r="I27" s="72"/>
      <c r="K27" s="32">
        <v>13</v>
      </c>
      <c r="L27" s="146"/>
      <c r="M27" s="146"/>
      <c r="N27" s="146"/>
      <c r="O27" s="144"/>
      <c r="P27" s="144"/>
      <c r="Q27" s="144"/>
      <c r="R27" s="146"/>
      <c r="S27" s="147"/>
      <c r="T27" s="148"/>
      <c r="U27" s="147"/>
      <c r="V27" s="148"/>
      <c r="W27" s="149"/>
      <c r="X27" s="149"/>
      <c r="Y27" s="149"/>
      <c r="Z27" s="149"/>
      <c r="AA27" s="146"/>
    </row>
    <row r="28" spans="2:27" x14ac:dyDescent="0.3">
      <c r="B28" s="10" t="s">
        <v>5</v>
      </c>
      <c r="C28" s="144"/>
      <c r="E28" s="58" t="s">
        <v>39</v>
      </c>
      <c r="F28" s="144"/>
      <c r="I28" s="72"/>
      <c r="K28" s="32">
        <v>14</v>
      </c>
      <c r="L28" s="146"/>
      <c r="M28" s="146"/>
      <c r="N28" s="146"/>
      <c r="O28" s="144"/>
      <c r="P28" s="144"/>
      <c r="Q28" s="144"/>
      <c r="R28" s="146"/>
      <c r="S28" s="147"/>
      <c r="T28" s="148"/>
      <c r="U28" s="147"/>
      <c r="V28" s="148"/>
      <c r="W28" s="149"/>
      <c r="X28" s="149"/>
      <c r="Y28" s="149"/>
      <c r="Z28" s="149"/>
      <c r="AA28" s="146"/>
    </row>
    <row r="29" spans="2:27" x14ac:dyDescent="0.3">
      <c r="E29" s="59" t="s">
        <v>63</v>
      </c>
      <c r="F29" s="144"/>
      <c r="I29" s="72"/>
      <c r="K29" s="32">
        <v>15</v>
      </c>
      <c r="L29" s="146"/>
      <c r="M29" s="146"/>
      <c r="N29" s="146"/>
      <c r="O29" s="144"/>
      <c r="P29" s="144"/>
      <c r="Q29" s="144"/>
      <c r="R29" s="146"/>
      <c r="S29" s="147"/>
      <c r="T29" s="148"/>
      <c r="U29" s="147"/>
      <c r="V29" s="148"/>
      <c r="W29" s="149"/>
      <c r="X29" s="149"/>
      <c r="Y29" s="149"/>
      <c r="Z29" s="149"/>
      <c r="AA29" s="146"/>
    </row>
    <row r="30" spans="2:27" x14ac:dyDescent="0.3">
      <c r="B30" s="62" t="s">
        <v>105</v>
      </c>
      <c r="E30" s="60" t="s">
        <v>38</v>
      </c>
      <c r="F30" s="144"/>
      <c r="I30" s="72"/>
      <c r="K30" s="32">
        <v>16</v>
      </c>
      <c r="L30" s="146"/>
      <c r="M30" s="146"/>
      <c r="N30" s="146"/>
      <c r="O30" s="144"/>
      <c r="P30" s="144"/>
      <c r="Q30" s="144"/>
      <c r="R30" s="146"/>
      <c r="S30" s="147"/>
      <c r="T30" s="148"/>
      <c r="U30" s="147"/>
      <c r="V30" s="148"/>
      <c r="W30" s="149"/>
      <c r="X30" s="149"/>
      <c r="Y30" s="149"/>
      <c r="Z30" s="149"/>
      <c r="AA30" s="146"/>
    </row>
    <row r="31" spans="2:27" x14ac:dyDescent="0.3">
      <c r="B31" s="83" t="s">
        <v>7</v>
      </c>
      <c r="C31" s="145"/>
      <c r="E31" s="59" t="s">
        <v>27</v>
      </c>
      <c r="F31" s="144"/>
      <c r="I31" s="72"/>
      <c r="K31" s="32">
        <v>17</v>
      </c>
      <c r="L31" s="146"/>
      <c r="M31" s="146"/>
      <c r="N31" s="146"/>
      <c r="O31" s="144"/>
      <c r="P31" s="144"/>
      <c r="Q31" s="144"/>
      <c r="R31" s="146"/>
      <c r="S31" s="147"/>
      <c r="T31" s="148"/>
      <c r="U31" s="147"/>
      <c r="V31" s="148"/>
      <c r="W31" s="149"/>
      <c r="X31" s="149"/>
      <c r="Y31" s="149"/>
      <c r="Z31" s="149"/>
      <c r="AA31" s="146"/>
    </row>
    <row r="32" spans="2:27" x14ac:dyDescent="0.3">
      <c r="B32" s="10" t="s">
        <v>8</v>
      </c>
      <c r="C32" s="144"/>
      <c r="E32" s="59" t="s">
        <v>35</v>
      </c>
      <c r="F32" s="144"/>
      <c r="I32" s="72"/>
      <c r="K32" s="32">
        <v>18</v>
      </c>
      <c r="L32" s="146"/>
      <c r="M32" s="146"/>
      <c r="N32" s="146"/>
      <c r="O32" s="144"/>
      <c r="P32" s="144"/>
      <c r="Q32" s="144"/>
      <c r="R32" s="146"/>
      <c r="S32" s="147"/>
      <c r="T32" s="148"/>
      <c r="U32" s="147"/>
      <c r="V32" s="148"/>
      <c r="W32" s="149"/>
      <c r="X32" s="149"/>
      <c r="Y32" s="149"/>
      <c r="Z32" s="149"/>
      <c r="AA32" s="146"/>
    </row>
    <row r="33" spans="2:27" x14ac:dyDescent="0.3">
      <c r="B33" s="10" t="s">
        <v>11</v>
      </c>
      <c r="C33" s="144"/>
      <c r="E33" s="59" t="s">
        <v>33</v>
      </c>
      <c r="F33" s="144"/>
      <c r="I33" s="72"/>
      <c r="K33" s="32">
        <v>19</v>
      </c>
      <c r="L33" s="146"/>
      <c r="M33" s="146"/>
      <c r="N33" s="146"/>
      <c r="O33" s="144"/>
      <c r="P33" s="144"/>
      <c r="Q33" s="144"/>
      <c r="R33" s="146"/>
      <c r="S33" s="147"/>
      <c r="T33" s="148"/>
      <c r="U33" s="147"/>
      <c r="V33" s="148"/>
      <c r="W33" s="149"/>
      <c r="X33" s="149"/>
      <c r="Y33" s="149"/>
      <c r="Z33" s="149"/>
      <c r="AA33" s="146"/>
    </row>
    <row r="34" spans="2:27" x14ac:dyDescent="0.3">
      <c r="B34" s="10" t="s">
        <v>9</v>
      </c>
      <c r="C34" s="144"/>
      <c r="E34" s="59" t="s">
        <v>32</v>
      </c>
      <c r="F34" s="144"/>
      <c r="I34" s="72"/>
      <c r="K34" s="32">
        <v>20</v>
      </c>
      <c r="L34" s="146"/>
      <c r="M34" s="146"/>
      <c r="N34" s="146"/>
      <c r="O34" s="144"/>
      <c r="P34" s="144"/>
      <c r="Q34" s="144"/>
      <c r="R34" s="146"/>
      <c r="S34" s="147"/>
      <c r="T34" s="148"/>
      <c r="U34" s="147"/>
      <c r="V34" s="148"/>
      <c r="W34" s="149"/>
      <c r="X34" s="149"/>
      <c r="Y34" s="149"/>
      <c r="Z34" s="149"/>
      <c r="AA34" s="146"/>
    </row>
    <row r="35" spans="2:27" x14ac:dyDescent="0.3">
      <c r="B35" s="10" t="s">
        <v>10</v>
      </c>
      <c r="C35" s="144"/>
      <c r="E35" s="59" t="s">
        <v>31</v>
      </c>
      <c r="F35" s="144"/>
      <c r="I35" s="72"/>
      <c r="K35" s="32">
        <v>21</v>
      </c>
      <c r="L35" s="146"/>
      <c r="M35" s="146"/>
      <c r="N35" s="146"/>
      <c r="O35" s="144"/>
      <c r="P35" s="144"/>
      <c r="Q35" s="144"/>
      <c r="R35" s="146"/>
      <c r="S35" s="147"/>
      <c r="T35" s="148"/>
      <c r="U35" s="147"/>
      <c r="V35" s="148"/>
      <c r="W35" s="149"/>
      <c r="X35" s="149"/>
      <c r="Y35" s="149"/>
      <c r="Z35" s="149"/>
      <c r="AA35" s="146"/>
    </row>
    <row r="36" spans="2:27" ht="15" customHeight="1" x14ac:dyDescent="0.3">
      <c r="E36" s="58" t="s">
        <v>65</v>
      </c>
      <c r="F36" s="144"/>
      <c r="I36" s="72"/>
      <c r="K36" s="32">
        <v>22</v>
      </c>
      <c r="L36" s="146"/>
      <c r="M36" s="146"/>
      <c r="N36" s="146"/>
      <c r="O36" s="144"/>
      <c r="P36" s="144"/>
      <c r="Q36" s="144"/>
      <c r="R36" s="146"/>
      <c r="S36" s="147"/>
      <c r="T36" s="148"/>
      <c r="U36" s="147"/>
      <c r="V36" s="148"/>
      <c r="W36" s="149"/>
      <c r="X36" s="149"/>
      <c r="Y36" s="149"/>
      <c r="Z36" s="149"/>
      <c r="AA36" s="146"/>
    </row>
    <row r="37" spans="2:27" x14ac:dyDescent="0.3">
      <c r="B37" s="62" t="s">
        <v>109</v>
      </c>
      <c r="E37" s="59" t="s">
        <v>36</v>
      </c>
      <c r="F37" s="144"/>
      <c r="I37" s="72"/>
      <c r="K37" s="32">
        <v>23</v>
      </c>
      <c r="L37" s="146"/>
      <c r="M37" s="146"/>
      <c r="N37" s="146"/>
      <c r="O37" s="144"/>
      <c r="P37" s="144"/>
      <c r="Q37" s="144"/>
      <c r="R37" s="146"/>
      <c r="S37" s="147"/>
      <c r="T37" s="148"/>
      <c r="U37" s="147"/>
      <c r="V37" s="148"/>
      <c r="W37" s="149"/>
      <c r="X37" s="149"/>
      <c r="Y37" s="149"/>
      <c r="Z37" s="149"/>
      <c r="AA37" s="146"/>
    </row>
    <row r="38" spans="2:27" x14ac:dyDescent="0.3">
      <c r="B38" s="11" t="s">
        <v>12</v>
      </c>
      <c r="C38" s="144"/>
      <c r="E38" s="58" t="s">
        <v>37</v>
      </c>
      <c r="F38" s="144"/>
      <c r="I38" s="72"/>
      <c r="K38" s="32">
        <v>24</v>
      </c>
      <c r="L38" s="146"/>
      <c r="M38" s="146"/>
      <c r="N38" s="146"/>
      <c r="O38" s="144"/>
      <c r="P38" s="144"/>
      <c r="Q38" s="144"/>
      <c r="R38" s="146"/>
      <c r="S38" s="147"/>
      <c r="T38" s="148"/>
      <c r="U38" s="147"/>
      <c r="V38" s="148"/>
      <c r="W38" s="149"/>
      <c r="X38" s="149"/>
      <c r="Y38" s="149"/>
      <c r="Z38" s="149"/>
      <c r="AA38" s="146"/>
    </row>
    <row r="39" spans="2:27" ht="15" customHeight="1" x14ac:dyDescent="0.3">
      <c r="B39" s="11" t="s">
        <v>13</v>
      </c>
      <c r="C39" s="144"/>
      <c r="E39" s="59" t="s">
        <v>40</v>
      </c>
      <c r="F39" s="144"/>
      <c r="I39" s="72"/>
      <c r="K39" s="32">
        <v>25</v>
      </c>
      <c r="L39" s="146"/>
      <c r="M39" s="146"/>
      <c r="N39" s="146"/>
      <c r="O39" s="144"/>
      <c r="P39" s="144"/>
      <c r="Q39" s="144"/>
      <c r="R39" s="146"/>
      <c r="S39" s="147"/>
      <c r="T39" s="148"/>
      <c r="U39" s="147"/>
      <c r="V39" s="148"/>
      <c r="W39" s="149"/>
      <c r="X39" s="149"/>
      <c r="Y39" s="149"/>
      <c r="Z39" s="149"/>
      <c r="AA39" s="146"/>
    </row>
    <row r="40" spans="2:27" x14ac:dyDescent="0.3">
      <c r="B40" s="65" t="s">
        <v>14</v>
      </c>
      <c r="C40" s="144"/>
      <c r="E40" s="59" t="s">
        <v>34</v>
      </c>
      <c r="F40" s="144"/>
      <c r="I40" s="72"/>
      <c r="K40" s="32">
        <v>26</v>
      </c>
      <c r="L40" s="146"/>
      <c r="M40" s="146"/>
      <c r="N40" s="146"/>
      <c r="O40" s="144"/>
      <c r="P40" s="144"/>
      <c r="Q40" s="144"/>
      <c r="R40" s="146"/>
      <c r="S40" s="147"/>
      <c r="T40" s="148"/>
      <c r="U40" s="147"/>
      <c r="V40" s="148"/>
      <c r="W40" s="149"/>
      <c r="X40" s="149"/>
      <c r="Y40" s="149"/>
      <c r="Z40" s="149"/>
      <c r="AA40" s="146"/>
    </row>
    <row r="41" spans="2:27" x14ac:dyDescent="0.3">
      <c r="B41" s="65" t="s">
        <v>15</v>
      </c>
      <c r="C41" s="144"/>
      <c r="E41" s="59" t="s">
        <v>64</v>
      </c>
      <c r="F41" s="144"/>
      <c r="I41" s="72"/>
      <c r="K41" s="32">
        <v>27</v>
      </c>
      <c r="L41" s="146"/>
      <c r="M41" s="146"/>
      <c r="N41" s="146"/>
      <c r="O41" s="144"/>
      <c r="P41" s="144"/>
      <c r="Q41" s="144"/>
      <c r="R41" s="146"/>
      <c r="S41" s="147"/>
      <c r="T41" s="148"/>
      <c r="U41" s="147"/>
      <c r="V41" s="148"/>
      <c r="W41" s="149"/>
      <c r="X41" s="149"/>
      <c r="Y41" s="149"/>
      <c r="Z41" s="149"/>
      <c r="AA41" s="146"/>
    </row>
    <row r="42" spans="2:27" x14ac:dyDescent="0.3">
      <c r="B42" s="65" t="s">
        <v>16</v>
      </c>
      <c r="C42" s="144"/>
      <c r="E42" s="59" t="s">
        <v>66</v>
      </c>
      <c r="F42" s="144"/>
      <c r="I42" s="72"/>
      <c r="K42" s="32">
        <v>28</v>
      </c>
      <c r="L42" s="146"/>
      <c r="M42" s="146"/>
      <c r="N42" s="146"/>
      <c r="O42" s="144"/>
      <c r="P42" s="144"/>
      <c r="Q42" s="144"/>
      <c r="R42" s="146"/>
      <c r="S42" s="147"/>
      <c r="T42" s="148"/>
      <c r="U42" s="147"/>
      <c r="V42" s="148"/>
      <c r="W42" s="149"/>
      <c r="X42" s="149"/>
      <c r="Y42" s="149"/>
      <c r="Z42" s="149"/>
      <c r="AA42" s="146"/>
    </row>
    <row r="43" spans="2:27" x14ac:dyDescent="0.3">
      <c r="B43" s="65" t="s">
        <v>17</v>
      </c>
      <c r="C43" s="144"/>
      <c r="I43" s="72"/>
      <c r="K43" s="32">
        <v>29</v>
      </c>
      <c r="L43" s="146"/>
      <c r="M43" s="146"/>
      <c r="N43" s="146"/>
      <c r="O43" s="144"/>
      <c r="P43" s="144"/>
      <c r="Q43" s="144"/>
      <c r="R43" s="146"/>
      <c r="S43" s="147"/>
      <c r="T43" s="148"/>
      <c r="U43" s="147"/>
      <c r="V43" s="148"/>
      <c r="W43" s="149"/>
      <c r="X43" s="149"/>
      <c r="Y43" s="149"/>
      <c r="Z43" s="149"/>
      <c r="AA43" s="146"/>
    </row>
    <row r="44" spans="2:27" x14ac:dyDescent="0.3">
      <c r="I44" s="72"/>
      <c r="K44" s="32">
        <v>30</v>
      </c>
      <c r="L44" s="146"/>
      <c r="M44" s="146"/>
      <c r="N44" s="146"/>
      <c r="O44" s="144"/>
      <c r="P44" s="144"/>
      <c r="Q44" s="144"/>
      <c r="R44" s="146"/>
      <c r="S44" s="147"/>
      <c r="T44" s="148"/>
      <c r="U44" s="147"/>
      <c r="V44" s="148"/>
      <c r="W44" s="149"/>
      <c r="X44" s="149"/>
      <c r="Y44" s="149"/>
      <c r="Z44" s="149"/>
      <c r="AA44" s="146"/>
    </row>
    <row r="45" spans="2:27" x14ac:dyDescent="0.3">
      <c r="B45" s="62" t="s">
        <v>110</v>
      </c>
      <c r="I45" s="72"/>
      <c r="K45" s="32">
        <v>31</v>
      </c>
      <c r="L45" s="146"/>
      <c r="M45" s="146"/>
      <c r="N45" s="146"/>
      <c r="O45" s="144"/>
      <c r="P45" s="144"/>
      <c r="Q45" s="144"/>
      <c r="R45" s="146"/>
      <c r="S45" s="147"/>
      <c r="T45" s="148"/>
      <c r="U45" s="147"/>
      <c r="V45" s="148"/>
      <c r="W45" s="149"/>
      <c r="X45" s="149"/>
      <c r="Y45" s="149"/>
      <c r="Z45" s="149"/>
      <c r="AA45" s="146"/>
    </row>
    <row r="46" spans="2:27" x14ac:dyDescent="0.3">
      <c r="B46" s="11" t="s">
        <v>12</v>
      </c>
      <c r="C46" s="144"/>
      <c r="I46" s="72"/>
      <c r="K46" s="32">
        <v>32</v>
      </c>
      <c r="L46" s="146"/>
      <c r="M46" s="146"/>
      <c r="N46" s="146"/>
      <c r="O46" s="144"/>
      <c r="P46" s="144"/>
      <c r="Q46" s="144"/>
      <c r="R46" s="146"/>
      <c r="S46" s="147"/>
      <c r="T46" s="148"/>
      <c r="U46" s="147"/>
      <c r="V46" s="148"/>
      <c r="W46" s="149"/>
      <c r="X46" s="149"/>
      <c r="Y46" s="149"/>
      <c r="Z46" s="149"/>
      <c r="AA46" s="146"/>
    </row>
    <row r="47" spans="2:27" x14ac:dyDescent="0.3">
      <c r="B47" s="11" t="s">
        <v>13</v>
      </c>
      <c r="C47" s="144"/>
      <c r="I47" s="72"/>
      <c r="K47" s="32">
        <v>33</v>
      </c>
      <c r="L47" s="146"/>
      <c r="M47" s="146"/>
      <c r="N47" s="146"/>
      <c r="O47" s="144"/>
      <c r="P47" s="144"/>
      <c r="Q47" s="144"/>
      <c r="R47" s="146"/>
      <c r="S47" s="147"/>
      <c r="T47" s="148"/>
      <c r="U47" s="147"/>
      <c r="V47" s="148"/>
      <c r="W47" s="149"/>
      <c r="X47" s="149"/>
      <c r="Y47" s="149"/>
      <c r="Z47" s="149"/>
      <c r="AA47" s="146"/>
    </row>
    <row r="48" spans="2:27" x14ac:dyDescent="0.3">
      <c r="B48" s="65" t="s">
        <v>14</v>
      </c>
      <c r="C48" s="144"/>
      <c r="I48" s="72"/>
      <c r="K48" s="32">
        <v>34</v>
      </c>
      <c r="L48" s="146"/>
      <c r="M48" s="146"/>
      <c r="N48" s="146"/>
      <c r="O48" s="144"/>
      <c r="P48" s="144"/>
      <c r="Q48" s="144"/>
      <c r="R48" s="146"/>
      <c r="S48" s="147"/>
      <c r="T48" s="148"/>
      <c r="U48" s="147"/>
      <c r="V48" s="148"/>
      <c r="W48" s="149"/>
      <c r="X48" s="149"/>
      <c r="Y48" s="149"/>
      <c r="Z48" s="149"/>
      <c r="AA48" s="146"/>
    </row>
    <row r="49" spans="2:27" x14ac:dyDescent="0.3">
      <c r="B49" s="65" t="s">
        <v>15</v>
      </c>
      <c r="C49" s="144"/>
      <c r="I49" s="72"/>
      <c r="K49" s="32">
        <v>35</v>
      </c>
      <c r="L49" s="146"/>
      <c r="M49" s="146"/>
      <c r="N49" s="146"/>
      <c r="O49" s="144"/>
      <c r="P49" s="144"/>
      <c r="Q49" s="144"/>
      <c r="R49" s="146"/>
      <c r="S49" s="147"/>
      <c r="T49" s="148"/>
      <c r="U49" s="147"/>
      <c r="V49" s="148"/>
      <c r="W49" s="149"/>
      <c r="X49" s="149"/>
      <c r="Y49" s="149"/>
      <c r="Z49" s="149"/>
      <c r="AA49" s="146"/>
    </row>
    <row r="50" spans="2:27" x14ac:dyDescent="0.3">
      <c r="B50" s="65" t="s">
        <v>16</v>
      </c>
      <c r="C50" s="144"/>
      <c r="I50" s="72"/>
      <c r="K50" s="32">
        <v>36</v>
      </c>
      <c r="L50" s="146"/>
      <c r="M50" s="146"/>
      <c r="N50" s="146"/>
      <c r="O50" s="144"/>
      <c r="P50" s="144"/>
      <c r="Q50" s="144"/>
      <c r="R50" s="146"/>
      <c r="S50" s="147"/>
      <c r="T50" s="148"/>
      <c r="U50" s="147"/>
      <c r="V50" s="148"/>
      <c r="W50" s="149"/>
      <c r="X50" s="149"/>
      <c r="Y50" s="149"/>
      <c r="Z50" s="149"/>
      <c r="AA50" s="146"/>
    </row>
    <row r="51" spans="2:27" x14ac:dyDescent="0.3">
      <c r="B51" s="65" t="s">
        <v>17</v>
      </c>
      <c r="C51" s="144"/>
      <c r="I51" s="72"/>
      <c r="K51" s="32">
        <v>37</v>
      </c>
      <c r="L51" s="146"/>
      <c r="M51" s="146"/>
      <c r="N51" s="146"/>
      <c r="O51" s="144"/>
      <c r="P51" s="144"/>
      <c r="Q51" s="144"/>
      <c r="R51" s="146"/>
      <c r="S51" s="147"/>
      <c r="T51" s="148"/>
      <c r="U51" s="147"/>
      <c r="V51" s="148"/>
      <c r="W51" s="149"/>
      <c r="X51" s="149"/>
      <c r="Y51" s="149"/>
      <c r="Z51" s="149"/>
      <c r="AA51" s="146"/>
    </row>
    <row r="52" spans="2:27" x14ac:dyDescent="0.3">
      <c r="I52" s="72"/>
      <c r="K52" s="32">
        <v>38</v>
      </c>
      <c r="L52" s="146"/>
      <c r="M52" s="146"/>
      <c r="N52" s="146"/>
      <c r="O52" s="144"/>
      <c r="P52" s="144"/>
      <c r="Q52" s="144"/>
      <c r="R52" s="146"/>
      <c r="S52" s="147"/>
      <c r="T52" s="148"/>
      <c r="U52" s="147"/>
      <c r="V52" s="148"/>
      <c r="W52" s="149"/>
      <c r="X52" s="149"/>
      <c r="Y52" s="149"/>
      <c r="Z52" s="149"/>
      <c r="AA52" s="146"/>
    </row>
    <row r="53" spans="2:27" x14ac:dyDescent="0.3">
      <c r="B53" s="62" t="s">
        <v>104</v>
      </c>
      <c r="C53" s="81"/>
      <c r="I53" s="72"/>
      <c r="K53" s="32">
        <v>39</v>
      </c>
      <c r="L53" s="146"/>
      <c r="M53" s="146"/>
      <c r="N53" s="146"/>
      <c r="O53" s="144"/>
      <c r="P53" s="144"/>
      <c r="Q53" s="144"/>
      <c r="R53" s="146"/>
      <c r="S53" s="147"/>
      <c r="T53" s="148"/>
      <c r="U53" s="147"/>
      <c r="V53" s="148"/>
      <c r="W53" s="149"/>
      <c r="X53" s="149"/>
      <c r="Y53" s="149"/>
      <c r="Z53" s="149"/>
      <c r="AA53" s="146"/>
    </row>
    <row r="54" spans="2:27" x14ac:dyDescent="0.3">
      <c r="B54" s="22" t="s">
        <v>55</v>
      </c>
      <c r="C54" s="144"/>
      <c r="I54" s="72"/>
      <c r="K54" s="32">
        <v>40</v>
      </c>
      <c r="L54" s="146"/>
      <c r="M54" s="146"/>
      <c r="N54" s="146"/>
      <c r="O54" s="144"/>
      <c r="P54" s="144"/>
      <c r="Q54" s="144"/>
      <c r="R54" s="146"/>
      <c r="S54" s="147"/>
      <c r="T54" s="148"/>
      <c r="U54" s="147"/>
      <c r="V54" s="148"/>
      <c r="W54" s="149"/>
      <c r="X54" s="149"/>
      <c r="Y54" s="149"/>
      <c r="Z54" s="149"/>
      <c r="AA54" s="146"/>
    </row>
    <row r="55" spans="2:27" x14ac:dyDescent="0.3">
      <c r="B55" s="24" t="s">
        <v>56</v>
      </c>
      <c r="C55" s="144"/>
      <c r="I55" s="72"/>
      <c r="K55" s="32">
        <v>41</v>
      </c>
      <c r="L55" s="146"/>
      <c r="M55" s="146"/>
      <c r="N55" s="146"/>
      <c r="O55" s="144"/>
      <c r="P55" s="144"/>
      <c r="Q55" s="144"/>
      <c r="R55" s="146"/>
      <c r="S55" s="147"/>
      <c r="T55" s="148"/>
      <c r="U55" s="147"/>
      <c r="V55" s="148"/>
      <c r="W55" s="149"/>
      <c r="X55" s="149"/>
      <c r="Y55" s="149"/>
      <c r="Z55" s="149"/>
      <c r="AA55" s="146"/>
    </row>
    <row r="56" spans="2:27" x14ac:dyDescent="0.3">
      <c r="B56" s="24" t="s">
        <v>57</v>
      </c>
      <c r="C56" s="144"/>
      <c r="I56" s="72"/>
      <c r="K56" s="32">
        <v>42</v>
      </c>
      <c r="L56" s="146"/>
      <c r="M56" s="146"/>
      <c r="N56" s="146"/>
      <c r="O56" s="144"/>
      <c r="P56" s="144"/>
      <c r="Q56" s="144"/>
      <c r="R56" s="146"/>
      <c r="S56" s="147"/>
      <c r="T56" s="148"/>
      <c r="U56" s="147"/>
      <c r="V56" s="148"/>
      <c r="W56" s="149"/>
      <c r="X56" s="149"/>
      <c r="Y56" s="149"/>
      <c r="Z56" s="149"/>
      <c r="AA56" s="146"/>
    </row>
    <row r="57" spans="2:27" x14ac:dyDescent="0.3">
      <c r="B57" s="24" t="s">
        <v>58</v>
      </c>
      <c r="C57" s="144"/>
      <c r="I57" s="72"/>
      <c r="K57" s="32">
        <v>43</v>
      </c>
      <c r="L57" s="146"/>
      <c r="M57" s="146"/>
      <c r="N57" s="146"/>
      <c r="O57" s="144"/>
      <c r="P57" s="144"/>
      <c r="Q57" s="144"/>
      <c r="R57" s="146"/>
      <c r="S57" s="147"/>
      <c r="T57" s="148"/>
      <c r="U57" s="147"/>
      <c r="V57" s="148"/>
      <c r="W57" s="149"/>
      <c r="X57" s="149"/>
      <c r="Y57" s="149"/>
      <c r="Z57" s="149"/>
      <c r="AA57" s="146"/>
    </row>
    <row r="58" spans="2:27" x14ac:dyDescent="0.3">
      <c r="B58" s="24" t="s">
        <v>59</v>
      </c>
      <c r="C58" s="144"/>
      <c r="I58" s="72"/>
      <c r="K58" s="32">
        <v>44</v>
      </c>
      <c r="L58" s="146"/>
      <c r="M58" s="146"/>
      <c r="N58" s="146"/>
      <c r="O58" s="144"/>
      <c r="P58" s="144"/>
      <c r="Q58" s="144"/>
      <c r="R58" s="146"/>
      <c r="S58" s="147"/>
      <c r="T58" s="148"/>
      <c r="U58" s="147"/>
      <c r="V58" s="148"/>
      <c r="W58" s="149"/>
      <c r="X58" s="149"/>
      <c r="Y58" s="149"/>
      <c r="Z58" s="149"/>
      <c r="AA58" s="146"/>
    </row>
    <row r="59" spans="2:27" x14ac:dyDescent="0.3">
      <c r="B59" s="24" t="s">
        <v>60</v>
      </c>
      <c r="C59" s="144"/>
      <c r="I59" s="72"/>
      <c r="K59" s="32">
        <v>45</v>
      </c>
      <c r="L59" s="146"/>
      <c r="M59" s="146"/>
      <c r="N59" s="146"/>
      <c r="O59" s="144"/>
      <c r="P59" s="144"/>
      <c r="Q59" s="144"/>
      <c r="R59" s="146"/>
      <c r="S59" s="147"/>
      <c r="T59" s="148"/>
      <c r="U59" s="147"/>
      <c r="V59" s="148"/>
      <c r="W59" s="149"/>
      <c r="X59" s="149"/>
      <c r="Y59" s="149"/>
      <c r="Z59" s="149"/>
      <c r="AA59" s="146"/>
    </row>
    <row r="60" spans="2:27" x14ac:dyDescent="0.3">
      <c r="B60" s="25" t="s">
        <v>61</v>
      </c>
      <c r="C60" s="144"/>
      <c r="I60" s="72"/>
      <c r="K60" s="32">
        <v>46</v>
      </c>
      <c r="L60" s="146"/>
      <c r="M60" s="146"/>
      <c r="N60" s="146"/>
      <c r="O60" s="144"/>
      <c r="P60" s="144"/>
      <c r="Q60" s="144"/>
      <c r="R60" s="146"/>
      <c r="S60" s="147"/>
      <c r="T60" s="148"/>
      <c r="U60" s="147"/>
      <c r="V60" s="148"/>
      <c r="W60" s="149"/>
      <c r="X60" s="149"/>
      <c r="Y60" s="149"/>
      <c r="Z60" s="149"/>
      <c r="AA60" s="146"/>
    </row>
    <row r="61" spans="2:27" x14ac:dyDescent="0.3">
      <c r="I61" s="72"/>
      <c r="K61" s="32">
        <v>47</v>
      </c>
      <c r="L61" s="146"/>
      <c r="M61" s="146"/>
      <c r="N61" s="146"/>
      <c r="O61" s="144"/>
      <c r="P61" s="144"/>
      <c r="Q61" s="144"/>
      <c r="R61" s="146"/>
      <c r="S61" s="147"/>
      <c r="T61" s="148"/>
      <c r="U61" s="147"/>
      <c r="V61" s="148"/>
      <c r="W61" s="149"/>
      <c r="X61" s="149"/>
      <c r="Y61" s="149"/>
      <c r="Z61" s="149"/>
      <c r="AA61" s="146"/>
    </row>
    <row r="62" spans="2:27" x14ac:dyDescent="0.3">
      <c r="B62" s="64" t="s">
        <v>103</v>
      </c>
      <c r="I62" s="72"/>
      <c r="K62" s="32">
        <v>48</v>
      </c>
      <c r="L62" s="146"/>
      <c r="M62" s="146"/>
      <c r="N62" s="146"/>
      <c r="O62" s="144"/>
      <c r="P62" s="144"/>
      <c r="Q62" s="144"/>
      <c r="R62" s="146"/>
      <c r="S62" s="147"/>
      <c r="T62" s="148"/>
      <c r="U62" s="147"/>
      <c r="V62" s="148"/>
      <c r="W62" s="149"/>
      <c r="X62" s="149"/>
      <c r="Y62" s="149"/>
      <c r="Z62" s="149"/>
      <c r="AA62" s="146"/>
    </row>
    <row r="63" spans="2:27" x14ac:dyDescent="0.3">
      <c r="B63" s="11" t="s">
        <v>19</v>
      </c>
      <c r="C63" s="144"/>
      <c r="I63" s="72"/>
      <c r="K63" s="32">
        <v>49</v>
      </c>
      <c r="L63" s="146"/>
      <c r="M63" s="146"/>
      <c r="N63" s="146"/>
      <c r="O63" s="144"/>
      <c r="P63" s="144"/>
      <c r="Q63" s="144"/>
      <c r="R63" s="146"/>
      <c r="S63" s="147"/>
      <c r="T63" s="148"/>
      <c r="U63" s="147"/>
      <c r="V63" s="148"/>
      <c r="W63" s="149"/>
      <c r="X63" s="149"/>
      <c r="Y63" s="149"/>
      <c r="Z63" s="149"/>
      <c r="AA63" s="146"/>
    </row>
    <row r="64" spans="2:27" x14ac:dyDescent="0.3">
      <c r="B64" s="11" t="s">
        <v>20</v>
      </c>
      <c r="C64" s="144"/>
      <c r="I64" s="72"/>
      <c r="K64" s="32">
        <v>50</v>
      </c>
      <c r="L64" s="146"/>
      <c r="M64" s="146"/>
      <c r="N64" s="146"/>
      <c r="O64" s="144"/>
      <c r="P64" s="144"/>
      <c r="Q64" s="144"/>
      <c r="R64" s="146"/>
      <c r="S64" s="147"/>
      <c r="T64" s="148"/>
      <c r="U64" s="147"/>
      <c r="V64" s="148"/>
      <c r="W64" s="149"/>
      <c r="X64" s="149"/>
      <c r="Y64" s="149"/>
      <c r="Z64" s="149"/>
      <c r="AA64" s="146"/>
    </row>
    <row r="65" spans="2:27" x14ac:dyDescent="0.3">
      <c r="B65" s="10" t="s">
        <v>21</v>
      </c>
      <c r="C65" s="144"/>
      <c r="I65" s="72"/>
      <c r="K65" s="32">
        <v>51</v>
      </c>
      <c r="L65" s="146"/>
      <c r="M65" s="146"/>
      <c r="N65" s="146"/>
      <c r="O65" s="144"/>
      <c r="P65" s="144"/>
      <c r="Q65" s="144"/>
      <c r="R65" s="146"/>
      <c r="S65" s="147"/>
      <c r="T65" s="148"/>
      <c r="U65" s="147"/>
      <c r="V65" s="148"/>
      <c r="W65" s="149"/>
      <c r="X65" s="149"/>
      <c r="Y65" s="149"/>
      <c r="Z65" s="149"/>
      <c r="AA65" s="146"/>
    </row>
    <row r="66" spans="2:27" x14ac:dyDescent="0.3">
      <c r="B66" s="10" t="s">
        <v>22</v>
      </c>
      <c r="C66" s="144"/>
      <c r="I66" s="72"/>
      <c r="K66" s="32">
        <v>52</v>
      </c>
      <c r="L66" s="146"/>
      <c r="M66" s="146"/>
      <c r="N66" s="146"/>
      <c r="O66" s="144"/>
      <c r="P66" s="144"/>
      <c r="Q66" s="144"/>
      <c r="R66" s="146"/>
      <c r="S66" s="147"/>
      <c r="T66" s="148"/>
      <c r="U66" s="147"/>
      <c r="V66" s="148"/>
      <c r="W66" s="149"/>
      <c r="X66" s="149"/>
      <c r="Y66" s="149"/>
      <c r="Z66" s="149"/>
      <c r="AA66" s="146"/>
    </row>
    <row r="67" spans="2:27" x14ac:dyDescent="0.3">
      <c r="B67" s="10" t="s">
        <v>23</v>
      </c>
      <c r="C67" s="144"/>
      <c r="I67" s="72"/>
      <c r="K67" s="32">
        <v>53</v>
      </c>
      <c r="L67" s="146"/>
      <c r="M67" s="146"/>
      <c r="N67" s="146"/>
      <c r="O67" s="144"/>
      <c r="P67" s="144"/>
      <c r="Q67" s="144"/>
      <c r="R67" s="146"/>
      <c r="S67" s="147"/>
      <c r="T67" s="148"/>
      <c r="U67" s="147"/>
      <c r="V67" s="148"/>
      <c r="W67" s="149"/>
      <c r="X67" s="149"/>
      <c r="Y67" s="149"/>
      <c r="Z67" s="149"/>
      <c r="AA67" s="146"/>
    </row>
    <row r="68" spans="2:27" x14ac:dyDescent="0.3">
      <c r="B68" s="10" t="s">
        <v>24</v>
      </c>
      <c r="C68" s="144"/>
      <c r="I68" s="72"/>
      <c r="K68" s="32">
        <v>54</v>
      </c>
      <c r="L68" s="146"/>
      <c r="M68" s="146"/>
      <c r="N68" s="146"/>
      <c r="O68" s="144"/>
      <c r="P68" s="144"/>
      <c r="Q68" s="144"/>
      <c r="R68" s="146"/>
      <c r="S68" s="147"/>
      <c r="T68" s="148"/>
      <c r="U68" s="147"/>
      <c r="V68" s="148"/>
      <c r="W68" s="149"/>
      <c r="X68" s="149"/>
      <c r="Y68" s="149"/>
      <c r="Z68" s="149"/>
      <c r="AA68" s="146"/>
    </row>
    <row r="69" spans="2:27" x14ac:dyDescent="0.3">
      <c r="B69" s="10" t="s">
        <v>25</v>
      </c>
      <c r="C69" s="144"/>
      <c r="I69" s="72"/>
      <c r="K69" s="32">
        <v>55</v>
      </c>
      <c r="L69" s="146"/>
      <c r="M69" s="146"/>
      <c r="N69" s="146"/>
      <c r="O69" s="144"/>
      <c r="P69" s="144"/>
      <c r="Q69" s="144"/>
      <c r="R69" s="146"/>
      <c r="S69" s="147"/>
      <c r="T69" s="148"/>
      <c r="U69" s="147"/>
      <c r="V69" s="148"/>
      <c r="W69" s="149"/>
      <c r="X69" s="149"/>
      <c r="Y69" s="149"/>
      <c r="Z69" s="149"/>
      <c r="AA69" s="146"/>
    </row>
    <row r="70" spans="2:27" x14ac:dyDescent="0.3">
      <c r="B70" s="10" t="s">
        <v>26</v>
      </c>
      <c r="C70" s="144"/>
      <c r="I70" s="72"/>
      <c r="K70" s="32">
        <v>56</v>
      </c>
      <c r="L70" s="146"/>
      <c r="M70" s="146"/>
      <c r="N70" s="146"/>
      <c r="O70" s="144"/>
      <c r="P70" s="144"/>
      <c r="Q70" s="144"/>
      <c r="R70" s="146"/>
      <c r="S70" s="147"/>
      <c r="T70" s="148"/>
      <c r="U70" s="147"/>
      <c r="V70" s="148"/>
      <c r="W70" s="149"/>
      <c r="X70" s="149"/>
      <c r="Y70" s="149"/>
      <c r="Z70" s="149"/>
      <c r="AA70" s="146"/>
    </row>
    <row r="71" spans="2:27" x14ac:dyDescent="0.3">
      <c r="I71" s="72"/>
      <c r="K71" s="32">
        <v>57</v>
      </c>
      <c r="L71" s="146"/>
      <c r="M71" s="146"/>
      <c r="N71" s="146"/>
      <c r="O71" s="144"/>
      <c r="P71" s="144"/>
      <c r="Q71" s="144"/>
      <c r="R71" s="146"/>
      <c r="S71" s="147"/>
      <c r="T71" s="148"/>
      <c r="U71" s="147"/>
      <c r="V71" s="148"/>
      <c r="W71" s="149"/>
      <c r="X71" s="149"/>
      <c r="Y71" s="149"/>
      <c r="Z71" s="149"/>
      <c r="AA71" s="146"/>
    </row>
    <row r="72" spans="2:27" x14ac:dyDescent="0.3">
      <c r="I72" s="72"/>
      <c r="K72" s="32">
        <v>58</v>
      </c>
      <c r="L72" s="146"/>
      <c r="M72" s="146"/>
      <c r="N72" s="146"/>
      <c r="O72" s="144"/>
      <c r="P72" s="144"/>
      <c r="Q72" s="144"/>
      <c r="R72" s="146"/>
      <c r="S72" s="147"/>
      <c r="T72" s="148"/>
      <c r="U72" s="147"/>
      <c r="V72" s="148"/>
      <c r="W72" s="149"/>
      <c r="X72" s="149"/>
      <c r="Y72" s="149"/>
      <c r="Z72" s="149"/>
      <c r="AA72" s="146"/>
    </row>
    <row r="73" spans="2:27" x14ac:dyDescent="0.3">
      <c r="I73" s="72"/>
      <c r="K73" s="32">
        <v>59</v>
      </c>
      <c r="L73" s="146"/>
      <c r="M73" s="146"/>
      <c r="N73" s="146"/>
      <c r="O73" s="144"/>
      <c r="P73" s="144"/>
      <c r="Q73" s="144"/>
      <c r="R73" s="146"/>
      <c r="S73" s="147"/>
      <c r="T73" s="148"/>
      <c r="U73" s="147"/>
      <c r="V73" s="148"/>
      <c r="W73" s="149"/>
      <c r="X73" s="149"/>
      <c r="Y73" s="149"/>
      <c r="Z73" s="149"/>
      <c r="AA73" s="146"/>
    </row>
    <row r="74" spans="2:27" x14ac:dyDescent="0.3">
      <c r="I74" s="72"/>
      <c r="K74" s="32">
        <v>60</v>
      </c>
      <c r="L74" s="146"/>
      <c r="M74" s="146"/>
      <c r="N74" s="146"/>
      <c r="O74" s="144"/>
      <c r="P74" s="144"/>
      <c r="Q74" s="144"/>
      <c r="R74" s="146"/>
      <c r="S74" s="147"/>
      <c r="T74" s="148"/>
      <c r="U74" s="147"/>
      <c r="V74" s="148"/>
      <c r="W74" s="149"/>
      <c r="X74" s="149"/>
      <c r="Y74" s="149"/>
      <c r="Z74" s="149"/>
      <c r="AA74" s="146"/>
    </row>
    <row r="75" spans="2:27" x14ac:dyDescent="0.3">
      <c r="I75" s="72"/>
      <c r="K75" s="32">
        <v>61</v>
      </c>
      <c r="L75" s="146"/>
      <c r="M75" s="146"/>
      <c r="N75" s="146"/>
      <c r="O75" s="144"/>
      <c r="P75" s="144"/>
      <c r="Q75" s="144"/>
      <c r="R75" s="146"/>
      <c r="S75" s="147"/>
      <c r="T75" s="148"/>
      <c r="U75" s="147"/>
      <c r="V75" s="148"/>
      <c r="W75" s="149"/>
      <c r="X75" s="149"/>
      <c r="Y75" s="149"/>
      <c r="Z75" s="149"/>
      <c r="AA75" s="146"/>
    </row>
    <row r="76" spans="2:27" x14ac:dyDescent="0.3">
      <c r="I76" s="72"/>
      <c r="K76" s="32">
        <v>62</v>
      </c>
      <c r="L76" s="146"/>
      <c r="M76" s="146"/>
      <c r="N76" s="146"/>
      <c r="O76" s="144"/>
      <c r="P76" s="144"/>
      <c r="Q76" s="144"/>
      <c r="R76" s="146"/>
      <c r="S76" s="147"/>
      <c r="T76" s="148"/>
      <c r="U76" s="147"/>
      <c r="V76" s="148"/>
      <c r="W76" s="149"/>
      <c r="X76" s="149"/>
      <c r="Y76" s="149"/>
      <c r="Z76" s="149"/>
      <c r="AA76" s="146"/>
    </row>
    <row r="77" spans="2:27" x14ac:dyDescent="0.3">
      <c r="I77" s="72"/>
      <c r="K77" s="32">
        <v>63</v>
      </c>
      <c r="L77" s="146"/>
      <c r="M77" s="146"/>
      <c r="N77" s="146"/>
      <c r="O77" s="144"/>
      <c r="P77" s="144"/>
      <c r="Q77" s="144"/>
      <c r="R77" s="146"/>
      <c r="S77" s="147"/>
      <c r="T77" s="148"/>
      <c r="U77" s="147"/>
      <c r="V77" s="148"/>
      <c r="W77" s="149"/>
      <c r="X77" s="149"/>
      <c r="Y77" s="149"/>
      <c r="Z77" s="149"/>
      <c r="AA77" s="146"/>
    </row>
    <row r="78" spans="2:27" x14ac:dyDescent="0.3">
      <c r="I78" s="72"/>
      <c r="K78" s="32">
        <v>64</v>
      </c>
      <c r="L78" s="146"/>
      <c r="M78" s="146"/>
      <c r="N78" s="146"/>
      <c r="O78" s="144"/>
      <c r="P78" s="144"/>
      <c r="Q78" s="144"/>
      <c r="R78" s="146"/>
      <c r="S78" s="147"/>
      <c r="T78" s="148"/>
      <c r="U78" s="147"/>
      <c r="V78" s="148"/>
      <c r="W78" s="149"/>
      <c r="X78" s="149"/>
      <c r="Y78" s="149"/>
      <c r="Z78" s="149"/>
      <c r="AA78" s="146"/>
    </row>
    <row r="79" spans="2:27" x14ac:dyDescent="0.3">
      <c r="I79" s="72"/>
      <c r="K79" s="32">
        <v>65</v>
      </c>
      <c r="L79" s="146"/>
      <c r="M79" s="146"/>
      <c r="N79" s="146"/>
      <c r="O79" s="144"/>
      <c r="P79" s="144"/>
      <c r="Q79" s="144"/>
      <c r="R79" s="146"/>
      <c r="S79" s="147"/>
      <c r="T79" s="148"/>
      <c r="U79" s="147"/>
      <c r="V79" s="148"/>
      <c r="W79" s="149"/>
      <c r="X79" s="149"/>
      <c r="Y79" s="149"/>
      <c r="Z79" s="149"/>
      <c r="AA79" s="146"/>
    </row>
    <row r="80" spans="2:27" x14ac:dyDescent="0.3">
      <c r="I80" s="72"/>
      <c r="K80" s="32">
        <v>66</v>
      </c>
      <c r="L80" s="146"/>
      <c r="M80" s="146"/>
      <c r="N80" s="146"/>
      <c r="O80" s="144"/>
      <c r="P80" s="144"/>
      <c r="Q80" s="144"/>
      <c r="R80" s="146"/>
      <c r="S80" s="147"/>
      <c r="T80" s="148"/>
      <c r="U80" s="147"/>
      <c r="V80" s="148"/>
      <c r="W80" s="149"/>
      <c r="X80" s="149"/>
      <c r="Y80" s="149"/>
      <c r="Z80" s="149"/>
      <c r="AA80" s="146"/>
    </row>
    <row r="81" spans="9:27" x14ac:dyDescent="0.3">
      <c r="I81" s="72"/>
      <c r="K81" s="32">
        <v>67</v>
      </c>
      <c r="L81" s="146"/>
      <c r="M81" s="146"/>
      <c r="N81" s="146"/>
      <c r="O81" s="144"/>
      <c r="P81" s="144"/>
      <c r="Q81" s="144"/>
      <c r="R81" s="146"/>
      <c r="S81" s="147"/>
      <c r="T81" s="148"/>
      <c r="U81" s="147"/>
      <c r="V81" s="148"/>
      <c r="W81" s="149"/>
      <c r="X81" s="149"/>
      <c r="Y81" s="149"/>
      <c r="Z81" s="149"/>
      <c r="AA81" s="146"/>
    </row>
    <row r="82" spans="9:27" x14ac:dyDescent="0.3">
      <c r="I82" s="72"/>
      <c r="K82" s="32">
        <v>68</v>
      </c>
      <c r="L82" s="146"/>
      <c r="M82" s="146"/>
      <c r="N82" s="146"/>
      <c r="O82" s="144"/>
      <c r="P82" s="144"/>
      <c r="Q82" s="144"/>
      <c r="R82" s="146"/>
      <c r="S82" s="147"/>
      <c r="T82" s="148"/>
      <c r="U82" s="147"/>
      <c r="V82" s="148"/>
      <c r="W82" s="149"/>
      <c r="X82" s="149"/>
      <c r="Y82" s="149"/>
      <c r="Z82" s="149"/>
      <c r="AA82" s="146"/>
    </row>
    <row r="83" spans="9:27" x14ac:dyDescent="0.3">
      <c r="I83" s="72"/>
      <c r="K83" s="32">
        <v>69</v>
      </c>
      <c r="L83" s="146"/>
      <c r="M83" s="146"/>
      <c r="N83" s="146"/>
      <c r="O83" s="144"/>
      <c r="P83" s="144"/>
      <c r="Q83" s="144"/>
      <c r="R83" s="146"/>
      <c r="S83" s="147"/>
      <c r="T83" s="148"/>
      <c r="U83" s="147"/>
      <c r="V83" s="148"/>
      <c r="W83" s="149"/>
      <c r="X83" s="149"/>
      <c r="Y83" s="149"/>
      <c r="Z83" s="149"/>
      <c r="AA83" s="146"/>
    </row>
    <row r="84" spans="9:27" x14ac:dyDescent="0.3">
      <c r="I84" s="72"/>
      <c r="K84" s="32">
        <v>70</v>
      </c>
      <c r="L84" s="146"/>
      <c r="M84" s="146"/>
      <c r="N84" s="146"/>
      <c r="O84" s="144"/>
      <c r="P84" s="144"/>
      <c r="Q84" s="144"/>
      <c r="R84" s="146"/>
      <c r="S84" s="147"/>
      <c r="T84" s="148"/>
      <c r="U84" s="147"/>
      <c r="V84" s="148"/>
      <c r="W84" s="149"/>
      <c r="X84" s="149"/>
      <c r="Y84" s="149"/>
      <c r="Z84" s="149"/>
      <c r="AA84" s="146"/>
    </row>
    <row r="85" spans="9:27" x14ac:dyDescent="0.3">
      <c r="I85" s="72"/>
      <c r="K85" s="32">
        <v>71</v>
      </c>
      <c r="L85" s="146"/>
      <c r="M85" s="146"/>
      <c r="N85" s="146"/>
      <c r="O85" s="144"/>
      <c r="P85" s="144"/>
      <c r="Q85" s="144"/>
      <c r="R85" s="146"/>
      <c r="S85" s="147"/>
      <c r="T85" s="148"/>
      <c r="U85" s="147"/>
      <c r="V85" s="148"/>
      <c r="W85" s="149"/>
      <c r="X85" s="149"/>
      <c r="Y85" s="149"/>
      <c r="Z85" s="149"/>
      <c r="AA85" s="146"/>
    </row>
    <row r="86" spans="9:27" x14ac:dyDescent="0.3">
      <c r="I86" s="72"/>
      <c r="K86" s="32">
        <v>72</v>
      </c>
      <c r="L86" s="146"/>
      <c r="M86" s="146"/>
      <c r="N86" s="146"/>
      <c r="O86" s="144"/>
      <c r="P86" s="144"/>
      <c r="Q86" s="144"/>
      <c r="R86" s="146"/>
      <c r="S86" s="147"/>
      <c r="T86" s="148"/>
      <c r="U86" s="147"/>
      <c r="V86" s="148"/>
      <c r="W86" s="149"/>
      <c r="X86" s="149"/>
      <c r="Y86" s="149"/>
      <c r="Z86" s="149"/>
      <c r="AA86" s="146"/>
    </row>
    <row r="87" spans="9:27" x14ac:dyDescent="0.3">
      <c r="I87" s="72"/>
      <c r="K87" s="32">
        <v>73</v>
      </c>
      <c r="L87" s="146"/>
      <c r="M87" s="146"/>
      <c r="N87" s="146"/>
      <c r="O87" s="144"/>
      <c r="P87" s="144"/>
      <c r="Q87" s="144"/>
      <c r="R87" s="146"/>
      <c r="S87" s="147"/>
      <c r="T87" s="148"/>
      <c r="U87" s="147"/>
      <c r="V87" s="148"/>
      <c r="W87" s="149"/>
      <c r="X87" s="149"/>
      <c r="Y87" s="149"/>
      <c r="Z87" s="149"/>
      <c r="AA87" s="146"/>
    </row>
    <row r="88" spans="9:27" x14ac:dyDescent="0.3">
      <c r="I88" s="72"/>
      <c r="K88" s="32">
        <v>74</v>
      </c>
      <c r="L88" s="146"/>
      <c r="M88" s="146"/>
      <c r="N88" s="146"/>
      <c r="O88" s="144"/>
      <c r="P88" s="144"/>
      <c r="Q88" s="144"/>
      <c r="R88" s="146"/>
      <c r="S88" s="147"/>
      <c r="T88" s="148"/>
      <c r="U88" s="147"/>
      <c r="V88" s="148"/>
      <c r="W88" s="149"/>
      <c r="X88" s="149"/>
      <c r="Y88" s="149"/>
      <c r="Z88" s="149"/>
      <c r="AA88" s="146"/>
    </row>
    <row r="89" spans="9:27" x14ac:dyDescent="0.3">
      <c r="I89" s="72"/>
      <c r="K89" s="32">
        <v>75</v>
      </c>
      <c r="L89" s="146"/>
      <c r="M89" s="146"/>
      <c r="N89" s="146"/>
      <c r="O89" s="144"/>
      <c r="P89" s="144"/>
      <c r="Q89" s="144"/>
      <c r="R89" s="146"/>
      <c r="S89" s="147"/>
      <c r="T89" s="148"/>
      <c r="U89" s="147"/>
      <c r="V89" s="148"/>
      <c r="W89" s="149"/>
      <c r="X89" s="149"/>
      <c r="Y89" s="149"/>
      <c r="Z89" s="149"/>
      <c r="AA89" s="146"/>
    </row>
    <row r="90" spans="9:27" x14ac:dyDescent="0.3">
      <c r="I90" s="72"/>
      <c r="K90" s="32">
        <v>76</v>
      </c>
      <c r="L90" s="146"/>
      <c r="M90" s="146"/>
      <c r="N90" s="146"/>
      <c r="O90" s="144"/>
      <c r="P90" s="144"/>
      <c r="Q90" s="144"/>
      <c r="R90" s="146"/>
      <c r="S90" s="147"/>
      <c r="T90" s="148"/>
      <c r="U90" s="147"/>
      <c r="V90" s="148"/>
      <c r="W90" s="149"/>
      <c r="X90" s="149"/>
      <c r="Y90" s="149"/>
      <c r="Z90" s="149"/>
      <c r="AA90" s="146"/>
    </row>
    <row r="91" spans="9:27" x14ac:dyDescent="0.3">
      <c r="I91" s="72"/>
      <c r="K91" s="32">
        <v>77</v>
      </c>
      <c r="L91" s="146"/>
      <c r="M91" s="146"/>
      <c r="N91" s="146"/>
      <c r="O91" s="144"/>
      <c r="P91" s="144"/>
      <c r="Q91" s="144"/>
      <c r="R91" s="146"/>
      <c r="S91" s="147"/>
      <c r="T91" s="148"/>
      <c r="U91" s="147"/>
      <c r="V91" s="148"/>
      <c r="W91" s="149"/>
      <c r="X91" s="149"/>
      <c r="Y91" s="149"/>
      <c r="Z91" s="149"/>
      <c r="AA91" s="146"/>
    </row>
    <row r="92" spans="9:27" x14ac:dyDescent="0.3">
      <c r="I92" s="72"/>
      <c r="K92" s="32">
        <v>78</v>
      </c>
      <c r="L92" s="146"/>
      <c r="M92" s="146"/>
      <c r="N92" s="146"/>
      <c r="O92" s="144"/>
      <c r="P92" s="144"/>
      <c r="Q92" s="144"/>
      <c r="R92" s="146"/>
      <c r="S92" s="147"/>
      <c r="T92" s="148"/>
      <c r="U92" s="147"/>
      <c r="V92" s="148"/>
      <c r="W92" s="149"/>
      <c r="X92" s="149"/>
      <c r="Y92" s="149"/>
      <c r="Z92" s="149"/>
      <c r="AA92" s="146"/>
    </row>
    <row r="93" spans="9:27" x14ac:dyDescent="0.3">
      <c r="I93" s="72"/>
      <c r="K93" s="32">
        <v>79</v>
      </c>
      <c r="L93" s="146"/>
      <c r="M93" s="146"/>
      <c r="N93" s="146"/>
      <c r="O93" s="144"/>
      <c r="P93" s="144"/>
      <c r="Q93" s="144"/>
      <c r="R93" s="146"/>
      <c r="S93" s="147"/>
      <c r="T93" s="148"/>
      <c r="U93" s="147"/>
      <c r="V93" s="148"/>
      <c r="W93" s="149"/>
      <c r="X93" s="149"/>
      <c r="Y93" s="149"/>
      <c r="Z93" s="149"/>
      <c r="AA93" s="146"/>
    </row>
    <row r="94" spans="9:27" x14ac:dyDescent="0.3">
      <c r="I94" s="72"/>
      <c r="K94" s="32">
        <v>80</v>
      </c>
      <c r="L94" s="146"/>
      <c r="M94" s="146"/>
      <c r="N94" s="146"/>
      <c r="O94" s="144"/>
      <c r="P94" s="144"/>
      <c r="Q94" s="144"/>
      <c r="R94" s="146"/>
      <c r="S94" s="147"/>
      <c r="T94" s="148"/>
      <c r="U94" s="147"/>
      <c r="V94" s="148"/>
      <c r="W94" s="149"/>
      <c r="X94" s="149"/>
      <c r="Y94" s="149"/>
      <c r="Z94" s="149"/>
      <c r="AA94" s="146"/>
    </row>
    <row r="95" spans="9:27" x14ac:dyDescent="0.3">
      <c r="I95" s="72"/>
      <c r="K95" s="32">
        <v>81</v>
      </c>
      <c r="L95" s="146"/>
      <c r="M95" s="146"/>
      <c r="N95" s="146"/>
      <c r="O95" s="144"/>
      <c r="P95" s="144"/>
      <c r="Q95" s="144"/>
      <c r="R95" s="146"/>
      <c r="S95" s="147"/>
      <c r="T95" s="148"/>
      <c r="U95" s="147"/>
      <c r="V95" s="148"/>
      <c r="W95" s="149"/>
      <c r="X95" s="149"/>
      <c r="Y95" s="149"/>
      <c r="Z95" s="149"/>
      <c r="AA95" s="146"/>
    </row>
    <row r="96" spans="9:27" x14ac:dyDescent="0.3">
      <c r="I96" s="72"/>
      <c r="K96" s="32">
        <v>82</v>
      </c>
      <c r="L96" s="146"/>
      <c r="M96" s="146"/>
      <c r="N96" s="146"/>
      <c r="O96" s="144"/>
      <c r="P96" s="144"/>
      <c r="Q96" s="144"/>
      <c r="R96" s="146"/>
      <c r="S96" s="147"/>
      <c r="T96" s="148"/>
      <c r="U96" s="147"/>
      <c r="V96" s="148"/>
      <c r="W96" s="149"/>
      <c r="X96" s="149"/>
      <c r="Y96" s="149"/>
      <c r="Z96" s="149"/>
      <c r="AA96" s="146"/>
    </row>
    <row r="97" spans="9:27" x14ac:dyDescent="0.3">
      <c r="I97" s="72"/>
      <c r="K97" s="32">
        <v>83</v>
      </c>
      <c r="L97" s="146"/>
      <c r="M97" s="146"/>
      <c r="N97" s="146"/>
      <c r="O97" s="144"/>
      <c r="P97" s="144"/>
      <c r="Q97" s="144"/>
      <c r="R97" s="146"/>
      <c r="S97" s="147"/>
      <c r="T97" s="148"/>
      <c r="U97" s="147"/>
      <c r="V97" s="148"/>
      <c r="W97" s="149"/>
      <c r="X97" s="149"/>
      <c r="Y97" s="149"/>
      <c r="Z97" s="149"/>
      <c r="AA97" s="146"/>
    </row>
    <row r="98" spans="9:27" x14ac:dyDescent="0.3">
      <c r="I98" s="72"/>
      <c r="K98" s="32">
        <v>84</v>
      </c>
      <c r="L98" s="146"/>
      <c r="M98" s="146"/>
      <c r="N98" s="146"/>
      <c r="O98" s="144"/>
      <c r="P98" s="144"/>
      <c r="Q98" s="144"/>
      <c r="R98" s="146"/>
      <c r="S98" s="147"/>
      <c r="T98" s="148"/>
      <c r="U98" s="147"/>
      <c r="V98" s="148"/>
      <c r="W98" s="149"/>
      <c r="X98" s="149"/>
      <c r="Y98" s="149"/>
      <c r="Z98" s="149"/>
      <c r="AA98" s="146"/>
    </row>
    <row r="99" spans="9:27" x14ac:dyDescent="0.3">
      <c r="I99" s="72"/>
      <c r="K99" s="32">
        <v>85</v>
      </c>
      <c r="L99" s="146"/>
      <c r="M99" s="146"/>
      <c r="N99" s="146"/>
      <c r="O99" s="144"/>
      <c r="P99" s="144"/>
      <c r="Q99" s="144"/>
      <c r="R99" s="146"/>
      <c r="S99" s="147"/>
      <c r="T99" s="148"/>
      <c r="U99" s="147"/>
      <c r="V99" s="148"/>
      <c r="W99" s="149"/>
      <c r="X99" s="149"/>
      <c r="Y99" s="149"/>
      <c r="Z99" s="149"/>
      <c r="AA99" s="146"/>
    </row>
    <row r="100" spans="9:27" x14ac:dyDescent="0.3">
      <c r="I100" s="72"/>
      <c r="K100" s="32">
        <v>86</v>
      </c>
      <c r="L100" s="146"/>
      <c r="M100" s="146"/>
      <c r="N100" s="146"/>
      <c r="O100" s="144"/>
      <c r="P100" s="144"/>
      <c r="Q100" s="144"/>
      <c r="R100" s="146"/>
      <c r="S100" s="147"/>
      <c r="T100" s="148"/>
      <c r="U100" s="147"/>
      <c r="V100" s="148"/>
      <c r="W100" s="149"/>
      <c r="X100" s="149"/>
      <c r="Y100" s="149"/>
      <c r="Z100" s="149"/>
      <c r="AA100" s="146"/>
    </row>
    <row r="101" spans="9:27" x14ac:dyDescent="0.3">
      <c r="I101" s="72"/>
      <c r="K101" s="32">
        <v>87</v>
      </c>
      <c r="L101" s="146"/>
      <c r="M101" s="146"/>
      <c r="N101" s="146"/>
      <c r="O101" s="144"/>
      <c r="P101" s="144"/>
      <c r="Q101" s="144"/>
      <c r="R101" s="146"/>
      <c r="S101" s="147"/>
      <c r="T101" s="148"/>
      <c r="U101" s="147"/>
      <c r="V101" s="148"/>
      <c r="W101" s="149"/>
      <c r="X101" s="149"/>
      <c r="Y101" s="149"/>
      <c r="Z101" s="149"/>
      <c r="AA101" s="146"/>
    </row>
    <row r="102" spans="9:27" x14ac:dyDescent="0.3">
      <c r="I102" s="72"/>
      <c r="K102" s="32">
        <v>88</v>
      </c>
      <c r="L102" s="146"/>
      <c r="M102" s="146"/>
      <c r="N102" s="146"/>
      <c r="O102" s="144"/>
      <c r="P102" s="144"/>
      <c r="Q102" s="144"/>
      <c r="R102" s="146"/>
      <c r="S102" s="147"/>
      <c r="T102" s="148"/>
      <c r="U102" s="147"/>
      <c r="V102" s="148"/>
      <c r="W102" s="149"/>
      <c r="X102" s="149"/>
      <c r="Y102" s="149"/>
      <c r="Z102" s="149"/>
      <c r="AA102" s="146"/>
    </row>
    <row r="103" spans="9:27" x14ac:dyDescent="0.3">
      <c r="I103" s="72"/>
      <c r="K103" s="32">
        <v>89</v>
      </c>
      <c r="L103" s="146"/>
      <c r="M103" s="146"/>
      <c r="N103" s="146"/>
      <c r="O103" s="144"/>
      <c r="P103" s="144"/>
      <c r="Q103" s="144"/>
      <c r="R103" s="146"/>
      <c r="S103" s="147"/>
      <c r="T103" s="148"/>
      <c r="U103" s="147"/>
      <c r="V103" s="148"/>
      <c r="W103" s="149"/>
      <c r="X103" s="149"/>
      <c r="Y103" s="149"/>
      <c r="Z103" s="149"/>
      <c r="AA103" s="146"/>
    </row>
    <row r="104" spans="9:27" x14ac:dyDescent="0.3">
      <c r="I104" s="72"/>
      <c r="K104" s="32">
        <v>90</v>
      </c>
      <c r="L104" s="146"/>
      <c r="M104" s="146"/>
      <c r="N104" s="146"/>
      <c r="O104" s="144"/>
      <c r="P104" s="144"/>
      <c r="Q104" s="144"/>
      <c r="R104" s="146"/>
      <c r="S104" s="147"/>
      <c r="T104" s="148"/>
      <c r="U104" s="147"/>
      <c r="V104" s="148"/>
      <c r="W104" s="149"/>
      <c r="X104" s="149"/>
      <c r="Y104" s="149"/>
      <c r="Z104" s="149"/>
      <c r="AA104" s="146"/>
    </row>
    <row r="105" spans="9:27" x14ac:dyDescent="0.3">
      <c r="I105" s="72"/>
      <c r="K105" s="32">
        <v>91</v>
      </c>
      <c r="L105" s="146"/>
      <c r="M105" s="146"/>
      <c r="N105" s="146"/>
      <c r="O105" s="144"/>
      <c r="P105" s="144"/>
      <c r="Q105" s="144"/>
      <c r="R105" s="146"/>
      <c r="S105" s="147"/>
      <c r="T105" s="148"/>
      <c r="U105" s="147"/>
      <c r="V105" s="148"/>
      <c r="W105" s="149"/>
      <c r="X105" s="149"/>
      <c r="Y105" s="149"/>
      <c r="Z105" s="149"/>
      <c r="AA105" s="146"/>
    </row>
    <row r="106" spans="9:27" x14ac:dyDescent="0.3">
      <c r="I106" s="72"/>
      <c r="K106" s="32">
        <v>92</v>
      </c>
      <c r="L106" s="146"/>
      <c r="M106" s="146"/>
      <c r="N106" s="146"/>
      <c r="O106" s="144"/>
      <c r="P106" s="144"/>
      <c r="Q106" s="144"/>
      <c r="R106" s="146"/>
      <c r="S106" s="147"/>
      <c r="T106" s="148"/>
      <c r="U106" s="147"/>
      <c r="V106" s="148"/>
      <c r="W106" s="149"/>
      <c r="X106" s="149"/>
      <c r="Y106" s="149"/>
      <c r="Z106" s="149"/>
      <c r="AA106" s="146"/>
    </row>
    <row r="107" spans="9:27" x14ac:dyDescent="0.3">
      <c r="I107" s="72"/>
      <c r="K107" s="32">
        <v>93</v>
      </c>
      <c r="L107" s="146"/>
      <c r="M107" s="146"/>
      <c r="N107" s="146"/>
      <c r="O107" s="144"/>
      <c r="P107" s="144"/>
      <c r="Q107" s="144"/>
      <c r="R107" s="146"/>
      <c r="S107" s="147"/>
      <c r="T107" s="148"/>
      <c r="U107" s="147"/>
      <c r="V107" s="148"/>
      <c r="W107" s="149"/>
      <c r="X107" s="149"/>
      <c r="Y107" s="149"/>
      <c r="Z107" s="149"/>
      <c r="AA107" s="146"/>
    </row>
    <row r="108" spans="9:27" x14ac:dyDescent="0.3">
      <c r="I108" s="72"/>
      <c r="K108" s="32">
        <v>94</v>
      </c>
      <c r="L108" s="146"/>
      <c r="M108" s="146"/>
      <c r="N108" s="146"/>
      <c r="O108" s="144"/>
      <c r="P108" s="144"/>
      <c r="Q108" s="144"/>
      <c r="R108" s="146"/>
      <c r="S108" s="147"/>
      <c r="T108" s="148"/>
      <c r="U108" s="147"/>
      <c r="V108" s="148"/>
      <c r="W108" s="149"/>
      <c r="X108" s="149"/>
      <c r="Y108" s="149"/>
      <c r="Z108" s="149"/>
      <c r="AA108" s="146"/>
    </row>
    <row r="109" spans="9:27" x14ac:dyDescent="0.3">
      <c r="I109" s="72"/>
      <c r="K109" s="32">
        <v>95</v>
      </c>
      <c r="L109" s="146"/>
      <c r="M109" s="146"/>
      <c r="N109" s="146"/>
      <c r="O109" s="144"/>
      <c r="P109" s="144"/>
      <c r="Q109" s="144"/>
      <c r="R109" s="146"/>
      <c r="S109" s="147"/>
      <c r="T109" s="148"/>
      <c r="U109" s="147"/>
      <c r="V109" s="148"/>
      <c r="W109" s="149"/>
      <c r="X109" s="149"/>
      <c r="Y109" s="149"/>
      <c r="Z109" s="149"/>
      <c r="AA109" s="146"/>
    </row>
    <row r="110" spans="9:27" x14ac:dyDescent="0.3">
      <c r="I110" s="72"/>
      <c r="K110" s="32">
        <v>96</v>
      </c>
      <c r="L110" s="146"/>
      <c r="M110" s="146"/>
      <c r="N110" s="146"/>
      <c r="O110" s="144"/>
      <c r="P110" s="144"/>
      <c r="Q110" s="144"/>
      <c r="R110" s="146"/>
      <c r="S110" s="147"/>
      <c r="T110" s="148"/>
      <c r="U110" s="147"/>
      <c r="V110" s="148"/>
      <c r="W110" s="149"/>
      <c r="X110" s="149"/>
      <c r="Y110" s="149"/>
      <c r="Z110" s="149"/>
      <c r="AA110" s="146"/>
    </row>
    <row r="111" spans="9:27" x14ac:dyDescent="0.3">
      <c r="I111" s="72"/>
      <c r="K111" s="32">
        <v>97</v>
      </c>
      <c r="L111" s="146"/>
      <c r="M111" s="146"/>
      <c r="N111" s="146"/>
      <c r="O111" s="144"/>
      <c r="P111" s="144"/>
      <c r="Q111" s="144"/>
      <c r="R111" s="146"/>
      <c r="S111" s="147"/>
      <c r="T111" s="148"/>
      <c r="U111" s="147"/>
      <c r="V111" s="148"/>
      <c r="W111" s="149"/>
      <c r="X111" s="149"/>
      <c r="Y111" s="149"/>
      <c r="Z111" s="149"/>
      <c r="AA111" s="146"/>
    </row>
    <row r="112" spans="9:27" x14ac:dyDescent="0.3">
      <c r="I112" s="72"/>
      <c r="K112" s="32">
        <v>98</v>
      </c>
      <c r="L112" s="146"/>
      <c r="M112" s="146"/>
      <c r="N112" s="146"/>
      <c r="O112" s="144"/>
      <c r="P112" s="144"/>
      <c r="Q112" s="144"/>
      <c r="R112" s="146"/>
      <c r="S112" s="147"/>
      <c r="T112" s="148"/>
      <c r="U112" s="147"/>
      <c r="V112" s="148"/>
      <c r="W112" s="149"/>
      <c r="X112" s="149"/>
      <c r="Y112" s="149"/>
      <c r="Z112" s="149"/>
      <c r="AA112" s="146"/>
    </row>
    <row r="113" spans="9:27" x14ac:dyDescent="0.3">
      <c r="I113" s="72"/>
      <c r="K113" s="32">
        <v>99</v>
      </c>
      <c r="L113" s="146"/>
      <c r="M113" s="146"/>
      <c r="N113" s="146"/>
      <c r="O113" s="144"/>
      <c r="P113" s="144"/>
      <c r="Q113" s="144"/>
      <c r="R113" s="146"/>
      <c r="S113" s="147"/>
      <c r="T113" s="148"/>
      <c r="U113" s="147"/>
      <c r="V113" s="148"/>
      <c r="W113" s="149"/>
      <c r="X113" s="149"/>
      <c r="Y113" s="149"/>
      <c r="Z113" s="149"/>
      <c r="AA113" s="146"/>
    </row>
    <row r="114" spans="9:27" x14ac:dyDescent="0.3">
      <c r="I114" s="72"/>
      <c r="K114" s="32">
        <v>100</v>
      </c>
      <c r="L114" s="146"/>
      <c r="M114" s="146"/>
      <c r="N114" s="146"/>
      <c r="O114" s="144"/>
      <c r="P114" s="144"/>
      <c r="Q114" s="144"/>
      <c r="R114" s="146"/>
      <c r="S114" s="147"/>
      <c r="T114" s="148"/>
      <c r="U114" s="147"/>
      <c r="V114" s="148"/>
      <c r="W114" s="149"/>
      <c r="X114" s="149"/>
      <c r="Y114" s="149"/>
      <c r="Z114" s="149"/>
      <c r="AA114" s="146"/>
    </row>
    <row r="115" spans="9:27" x14ac:dyDescent="0.3">
      <c r="I115" s="72"/>
      <c r="K115" s="32">
        <v>101</v>
      </c>
      <c r="L115" s="146"/>
      <c r="M115" s="146"/>
      <c r="N115" s="146"/>
      <c r="O115" s="144"/>
      <c r="P115" s="144"/>
      <c r="Q115" s="144"/>
      <c r="R115" s="146"/>
      <c r="S115" s="147"/>
      <c r="T115" s="148"/>
      <c r="U115" s="147"/>
      <c r="V115" s="148"/>
      <c r="W115" s="149"/>
      <c r="X115" s="149"/>
      <c r="Y115" s="149"/>
      <c r="Z115" s="149"/>
      <c r="AA115" s="146"/>
    </row>
    <row r="116" spans="9:27" x14ac:dyDescent="0.3">
      <c r="I116" s="72"/>
      <c r="K116" s="32">
        <v>102</v>
      </c>
      <c r="L116" s="146"/>
      <c r="M116" s="146"/>
      <c r="N116" s="146"/>
      <c r="O116" s="144"/>
      <c r="P116" s="144"/>
      <c r="Q116" s="144"/>
      <c r="R116" s="146"/>
      <c r="S116" s="147"/>
      <c r="T116" s="148"/>
      <c r="U116" s="147"/>
      <c r="V116" s="148"/>
      <c r="W116" s="149"/>
      <c r="X116" s="149"/>
      <c r="Y116" s="149"/>
      <c r="Z116" s="149"/>
      <c r="AA116" s="146"/>
    </row>
    <row r="117" spans="9:27" x14ac:dyDescent="0.3">
      <c r="I117" s="72"/>
      <c r="K117" s="32">
        <v>103</v>
      </c>
      <c r="L117" s="146"/>
      <c r="M117" s="146"/>
      <c r="N117" s="146"/>
      <c r="O117" s="144"/>
      <c r="P117" s="144"/>
      <c r="Q117" s="144"/>
      <c r="R117" s="146"/>
      <c r="S117" s="147"/>
      <c r="T117" s="148"/>
      <c r="U117" s="147"/>
      <c r="V117" s="148"/>
      <c r="W117" s="149"/>
      <c r="X117" s="149"/>
      <c r="Y117" s="149"/>
      <c r="Z117" s="149"/>
      <c r="AA117" s="146"/>
    </row>
    <row r="118" spans="9:27" x14ac:dyDescent="0.3">
      <c r="I118" s="72"/>
      <c r="K118" s="32">
        <v>104</v>
      </c>
      <c r="L118" s="146"/>
      <c r="M118" s="146"/>
      <c r="N118" s="146"/>
      <c r="O118" s="144"/>
      <c r="P118" s="144"/>
      <c r="Q118" s="144"/>
      <c r="R118" s="146"/>
      <c r="S118" s="147"/>
      <c r="T118" s="148"/>
      <c r="U118" s="147"/>
      <c r="V118" s="148"/>
      <c r="W118" s="149"/>
      <c r="X118" s="149"/>
      <c r="Y118" s="149"/>
      <c r="Z118" s="149"/>
      <c r="AA118" s="146"/>
    </row>
    <row r="119" spans="9:27" x14ac:dyDescent="0.3">
      <c r="I119" s="72"/>
      <c r="K119" s="32">
        <v>105</v>
      </c>
      <c r="L119" s="146"/>
      <c r="M119" s="146"/>
      <c r="N119" s="146"/>
      <c r="O119" s="144"/>
      <c r="P119" s="144"/>
      <c r="Q119" s="144"/>
      <c r="R119" s="146"/>
      <c r="S119" s="147"/>
      <c r="T119" s="148"/>
      <c r="U119" s="147"/>
      <c r="V119" s="148"/>
      <c r="W119" s="149"/>
      <c r="X119" s="149"/>
      <c r="Y119" s="149"/>
      <c r="Z119" s="149"/>
      <c r="AA119" s="146"/>
    </row>
    <row r="120" spans="9:27" x14ac:dyDescent="0.3">
      <c r="I120" s="72"/>
      <c r="K120" s="32">
        <v>106</v>
      </c>
      <c r="L120" s="146"/>
      <c r="M120" s="146"/>
      <c r="N120" s="146"/>
      <c r="O120" s="144"/>
      <c r="P120" s="144"/>
      <c r="Q120" s="144"/>
      <c r="R120" s="146"/>
      <c r="S120" s="147"/>
      <c r="T120" s="148"/>
      <c r="U120" s="147"/>
      <c r="V120" s="148"/>
      <c r="W120" s="149"/>
      <c r="X120" s="149"/>
      <c r="Y120" s="149"/>
      <c r="Z120" s="149"/>
      <c r="AA120" s="146"/>
    </row>
    <row r="121" spans="9:27" x14ac:dyDescent="0.3">
      <c r="I121" s="72"/>
      <c r="K121" s="32">
        <v>107</v>
      </c>
      <c r="L121" s="146"/>
      <c r="M121" s="146"/>
      <c r="N121" s="146"/>
      <c r="O121" s="144"/>
      <c r="P121" s="144"/>
      <c r="Q121" s="144"/>
      <c r="R121" s="146"/>
      <c r="S121" s="147"/>
      <c r="T121" s="148"/>
      <c r="U121" s="147"/>
      <c r="V121" s="148"/>
      <c r="W121" s="149"/>
      <c r="X121" s="149"/>
      <c r="Y121" s="149"/>
      <c r="Z121" s="149"/>
      <c r="AA121" s="146"/>
    </row>
    <row r="122" spans="9:27" x14ac:dyDescent="0.3">
      <c r="I122" s="72"/>
      <c r="K122" s="32">
        <v>108</v>
      </c>
      <c r="L122" s="146"/>
      <c r="M122" s="146"/>
      <c r="N122" s="146"/>
      <c r="O122" s="144"/>
      <c r="P122" s="144"/>
      <c r="Q122" s="144"/>
      <c r="R122" s="146"/>
      <c r="S122" s="147"/>
      <c r="T122" s="148"/>
      <c r="U122" s="147"/>
      <c r="V122" s="148"/>
      <c r="W122" s="149"/>
      <c r="X122" s="149"/>
      <c r="Y122" s="149"/>
      <c r="Z122" s="149"/>
      <c r="AA122" s="146"/>
    </row>
    <row r="123" spans="9:27" x14ac:dyDescent="0.3">
      <c r="I123" s="72"/>
      <c r="K123" s="32">
        <v>109</v>
      </c>
      <c r="L123" s="146"/>
      <c r="M123" s="146"/>
      <c r="N123" s="146"/>
      <c r="O123" s="144"/>
      <c r="P123" s="144"/>
      <c r="Q123" s="144"/>
      <c r="R123" s="146"/>
      <c r="S123" s="147"/>
      <c r="T123" s="148"/>
      <c r="U123" s="147"/>
      <c r="V123" s="148"/>
      <c r="W123" s="149"/>
      <c r="X123" s="149"/>
      <c r="Y123" s="149"/>
      <c r="Z123" s="149"/>
      <c r="AA123" s="146"/>
    </row>
    <row r="124" spans="9:27" x14ac:dyDescent="0.3">
      <c r="I124" s="72"/>
      <c r="K124" s="32">
        <v>110</v>
      </c>
      <c r="L124" s="146"/>
      <c r="M124" s="146"/>
      <c r="N124" s="146"/>
      <c r="O124" s="144"/>
      <c r="P124" s="144"/>
      <c r="Q124" s="144"/>
      <c r="R124" s="146"/>
      <c r="S124" s="147"/>
      <c r="T124" s="148"/>
      <c r="U124" s="147"/>
      <c r="V124" s="148"/>
      <c r="W124" s="149"/>
      <c r="X124" s="149"/>
      <c r="Y124" s="149"/>
      <c r="Z124" s="149"/>
      <c r="AA124" s="146"/>
    </row>
    <row r="125" spans="9:27" x14ac:dyDescent="0.3">
      <c r="I125" s="72"/>
      <c r="K125" s="32">
        <v>111</v>
      </c>
      <c r="L125" s="146"/>
      <c r="M125" s="146"/>
      <c r="N125" s="146"/>
      <c r="O125" s="144"/>
      <c r="P125" s="144"/>
      <c r="Q125" s="144"/>
      <c r="R125" s="146"/>
      <c r="S125" s="147"/>
      <c r="T125" s="148"/>
      <c r="U125" s="147"/>
      <c r="V125" s="148"/>
      <c r="W125" s="149"/>
      <c r="X125" s="149"/>
      <c r="Y125" s="149"/>
      <c r="Z125" s="149"/>
      <c r="AA125" s="146"/>
    </row>
    <row r="126" spans="9:27" x14ac:dyDescent="0.3">
      <c r="I126" s="72"/>
      <c r="K126" s="32">
        <v>112</v>
      </c>
      <c r="L126" s="146"/>
      <c r="M126" s="146"/>
      <c r="N126" s="146"/>
      <c r="O126" s="144"/>
      <c r="P126" s="144"/>
      <c r="Q126" s="144"/>
      <c r="R126" s="146"/>
      <c r="S126" s="147"/>
      <c r="T126" s="148"/>
      <c r="U126" s="147"/>
      <c r="V126" s="148"/>
      <c r="W126" s="149"/>
      <c r="X126" s="149"/>
      <c r="Y126" s="149"/>
      <c r="Z126" s="149"/>
      <c r="AA126" s="146"/>
    </row>
    <row r="127" spans="9:27" x14ac:dyDescent="0.3">
      <c r="I127" s="72"/>
      <c r="K127" s="32">
        <v>113</v>
      </c>
      <c r="L127" s="146"/>
      <c r="M127" s="146"/>
      <c r="N127" s="146"/>
      <c r="O127" s="144"/>
      <c r="P127" s="144"/>
      <c r="Q127" s="144"/>
      <c r="R127" s="146"/>
      <c r="S127" s="147"/>
      <c r="T127" s="148"/>
      <c r="U127" s="147"/>
      <c r="V127" s="148"/>
      <c r="W127" s="149"/>
      <c r="X127" s="149"/>
      <c r="Y127" s="149"/>
      <c r="Z127" s="149"/>
      <c r="AA127" s="146"/>
    </row>
    <row r="128" spans="9:27" x14ac:dyDescent="0.3">
      <c r="I128" s="72"/>
      <c r="K128" s="32">
        <v>114</v>
      </c>
      <c r="L128" s="146"/>
      <c r="M128" s="146"/>
      <c r="N128" s="146"/>
      <c r="O128" s="144"/>
      <c r="P128" s="144"/>
      <c r="Q128" s="144"/>
      <c r="R128" s="146"/>
      <c r="S128" s="147"/>
      <c r="T128" s="148"/>
      <c r="U128" s="147"/>
      <c r="V128" s="148"/>
      <c r="W128" s="149"/>
      <c r="X128" s="149"/>
      <c r="Y128" s="149"/>
      <c r="Z128" s="149"/>
      <c r="AA128" s="146"/>
    </row>
    <row r="129" spans="9:27" x14ac:dyDescent="0.3">
      <c r="I129" s="72"/>
      <c r="K129" s="32">
        <v>115</v>
      </c>
      <c r="L129" s="146"/>
      <c r="M129" s="146"/>
      <c r="N129" s="146"/>
      <c r="O129" s="144"/>
      <c r="P129" s="144"/>
      <c r="Q129" s="144"/>
      <c r="R129" s="146"/>
      <c r="S129" s="147"/>
      <c r="T129" s="148"/>
      <c r="U129" s="147"/>
      <c r="V129" s="148"/>
      <c r="W129" s="149"/>
      <c r="X129" s="149"/>
      <c r="Y129" s="149"/>
      <c r="Z129" s="149"/>
      <c r="AA129" s="146"/>
    </row>
    <row r="130" spans="9:27" x14ac:dyDescent="0.3">
      <c r="I130" s="72"/>
      <c r="K130" s="32">
        <v>116</v>
      </c>
      <c r="L130" s="146"/>
      <c r="M130" s="146"/>
      <c r="N130" s="146"/>
      <c r="O130" s="144"/>
      <c r="P130" s="144"/>
      <c r="Q130" s="144"/>
      <c r="R130" s="146"/>
      <c r="S130" s="147"/>
      <c r="T130" s="148"/>
      <c r="U130" s="147"/>
      <c r="V130" s="148"/>
      <c r="W130" s="149"/>
      <c r="X130" s="149"/>
      <c r="Y130" s="149"/>
      <c r="Z130" s="149"/>
      <c r="AA130" s="146"/>
    </row>
    <row r="131" spans="9:27" x14ac:dyDescent="0.3">
      <c r="I131" s="72"/>
      <c r="K131" s="32">
        <v>117</v>
      </c>
      <c r="L131" s="146"/>
      <c r="M131" s="146"/>
      <c r="N131" s="146"/>
      <c r="O131" s="144"/>
      <c r="P131" s="144"/>
      <c r="Q131" s="144"/>
      <c r="R131" s="146"/>
      <c r="S131" s="147"/>
      <c r="T131" s="148"/>
      <c r="U131" s="147"/>
      <c r="V131" s="148"/>
      <c r="W131" s="149"/>
      <c r="X131" s="149"/>
      <c r="Y131" s="149"/>
      <c r="Z131" s="149"/>
      <c r="AA131" s="146"/>
    </row>
    <row r="132" spans="9:27" x14ac:dyDescent="0.3">
      <c r="I132" s="72"/>
      <c r="K132" s="32">
        <v>118</v>
      </c>
      <c r="L132" s="146"/>
      <c r="M132" s="146"/>
      <c r="N132" s="146"/>
      <c r="O132" s="144"/>
      <c r="P132" s="144"/>
      <c r="Q132" s="144"/>
      <c r="R132" s="146"/>
      <c r="S132" s="147"/>
      <c r="T132" s="148"/>
      <c r="U132" s="147"/>
      <c r="V132" s="148"/>
      <c r="W132" s="149"/>
      <c r="X132" s="149"/>
      <c r="Y132" s="149"/>
      <c r="Z132" s="149"/>
      <c r="AA132" s="146"/>
    </row>
    <row r="133" spans="9:27" x14ac:dyDescent="0.3">
      <c r="I133" s="72"/>
      <c r="K133" s="32">
        <v>119</v>
      </c>
      <c r="L133" s="146"/>
      <c r="M133" s="146"/>
      <c r="N133" s="146"/>
      <c r="O133" s="144"/>
      <c r="P133" s="144"/>
      <c r="Q133" s="144"/>
      <c r="R133" s="146"/>
      <c r="S133" s="147"/>
      <c r="T133" s="148"/>
      <c r="U133" s="147"/>
      <c r="V133" s="148"/>
      <c r="W133" s="149"/>
      <c r="X133" s="149"/>
      <c r="Y133" s="149"/>
      <c r="Z133" s="149"/>
      <c r="AA133" s="146"/>
    </row>
    <row r="134" spans="9:27" x14ac:dyDescent="0.3">
      <c r="I134" s="72"/>
      <c r="K134" s="32">
        <v>120</v>
      </c>
      <c r="L134" s="146"/>
      <c r="M134" s="146"/>
      <c r="N134" s="146"/>
      <c r="O134" s="144"/>
      <c r="P134" s="144"/>
      <c r="Q134" s="144"/>
      <c r="R134" s="146"/>
      <c r="S134" s="147"/>
      <c r="T134" s="148"/>
      <c r="U134" s="147"/>
      <c r="V134" s="148"/>
      <c r="W134" s="149"/>
      <c r="X134" s="149"/>
      <c r="Y134" s="149"/>
      <c r="Z134" s="149"/>
      <c r="AA134" s="146"/>
    </row>
    <row r="135" spans="9:27" x14ac:dyDescent="0.3">
      <c r="I135" s="72"/>
      <c r="K135" s="32">
        <v>121</v>
      </c>
      <c r="L135" s="146"/>
      <c r="M135" s="146"/>
      <c r="N135" s="146"/>
      <c r="O135" s="144"/>
      <c r="P135" s="144"/>
      <c r="Q135" s="144"/>
      <c r="R135" s="146"/>
      <c r="S135" s="147"/>
      <c r="T135" s="148"/>
      <c r="U135" s="147"/>
      <c r="V135" s="148"/>
      <c r="W135" s="149"/>
      <c r="X135" s="149"/>
      <c r="Y135" s="149"/>
      <c r="Z135" s="149"/>
      <c r="AA135" s="146"/>
    </row>
    <row r="136" spans="9:27" x14ac:dyDescent="0.3">
      <c r="I136" s="72"/>
      <c r="K136" s="32">
        <v>122</v>
      </c>
      <c r="L136" s="146"/>
      <c r="M136" s="146"/>
      <c r="N136" s="146"/>
      <c r="O136" s="144"/>
      <c r="P136" s="144"/>
      <c r="Q136" s="144"/>
      <c r="R136" s="146"/>
      <c r="S136" s="147"/>
      <c r="T136" s="148"/>
      <c r="U136" s="147"/>
      <c r="V136" s="148"/>
      <c r="W136" s="149"/>
      <c r="X136" s="149"/>
      <c r="Y136" s="149"/>
      <c r="Z136" s="149"/>
      <c r="AA136" s="146"/>
    </row>
    <row r="137" spans="9:27" x14ac:dyDescent="0.3">
      <c r="I137" s="72"/>
      <c r="K137" s="32">
        <v>123</v>
      </c>
      <c r="L137" s="146"/>
      <c r="M137" s="146"/>
      <c r="N137" s="146"/>
      <c r="O137" s="144"/>
      <c r="P137" s="144"/>
      <c r="Q137" s="144"/>
      <c r="R137" s="146"/>
      <c r="S137" s="147"/>
      <c r="T137" s="148"/>
      <c r="U137" s="147"/>
      <c r="V137" s="148"/>
      <c r="W137" s="149"/>
      <c r="X137" s="149"/>
      <c r="Y137" s="149"/>
      <c r="Z137" s="149"/>
      <c r="AA137" s="146"/>
    </row>
    <row r="138" spans="9:27" x14ac:dyDescent="0.3">
      <c r="I138" s="72"/>
      <c r="K138" s="32">
        <v>124</v>
      </c>
      <c r="L138" s="146"/>
      <c r="M138" s="146"/>
      <c r="N138" s="146"/>
      <c r="O138" s="144"/>
      <c r="P138" s="144"/>
      <c r="Q138" s="144"/>
      <c r="R138" s="146"/>
      <c r="S138" s="147"/>
      <c r="T138" s="148"/>
      <c r="U138" s="147"/>
      <c r="V138" s="148"/>
      <c r="W138" s="149"/>
      <c r="X138" s="149"/>
      <c r="Y138" s="149"/>
      <c r="Z138" s="149"/>
      <c r="AA138" s="146"/>
    </row>
    <row r="139" spans="9:27" x14ac:dyDescent="0.3">
      <c r="I139" s="72"/>
      <c r="K139" s="32">
        <v>125</v>
      </c>
      <c r="L139" s="146"/>
      <c r="M139" s="146"/>
      <c r="N139" s="146"/>
      <c r="O139" s="144"/>
      <c r="P139" s="144"/>
      <c r="Q139" s="144"/>
      <c r="R139" s="146"/>
      <c r="S139" s="147"/>
      <c r="T139" s="148"/>
      <c r="U139" s="147"/>
      <c r="V139" s="148"/>
      <c r="W139" s="149"/>
      <c r="X139" s="149"/>
      <c r="Y139" s="149"/>
      <c r="Z139" s="149"/>
      <c r="AA139" s="146"/>
    </row>
    <row r="140" spans="9:27" x14ac:dyDescent="0.3">
      <c r="I140" s="72"/>
      <c r="K140" s="32">
        <v>126</v>
      </c>
      <c r="L140" s="146"/>
      <c r="M140" s="146"/>
      <c r="N140" s="146"/>
      <c r="O140" s="144"/>
      <c r="P140" s="144"/>
      <c r="Q140" s="144"/>
      <c r="R140" s="146"/>
      <c r="S140" s="147"/>
      <c r="T140" s="148"/>
      <c r="U140" s="147"/>
      <c r="V140" s="148"/>
      <c r="W140" s="149"/>
      <c r="X140" s="149"/>
      <c r="Y140" s="149"/>
      <c r="Z140" s="149"/>
      <c r="AA140" s="146"/>
    </row>
    <row r="141" spans="9:27" x14ac:dyDescent="0.3">
      <c r="I141" s="72"/>
      <c r="K141" s="32">
        <v>127</v>
      </c>
      <c r="L141" s="146"/>
      <c r="M141" s="146"/>
      <c r="N141" s="146"/>
      <c r="O141" s="144"/>
      <c r="P141" s="144"/>
      <c r="Q141" s="144"/>
      <c r="R141" s="146"/>
      <c r="S141" s="147"/>
      <c r="T141" s="148"/>
      <c r="U141" s="147"/>
      <c r="V141" s="148"/>
      <c r="W141" s="149"/>
      <c r="X141" s="149"/>
      <c r="Y141" s="149"/>
      <c r="Z141" s="149"/>
      <c r="AA141" s="146"/>
    </row>
    <row r="142" spans="9:27" x14ac:dyDescent="0.3">
      <c r="I142" s="72"/>
      <c r="K142" s="32">
        <v>128</v>
      </c>
      <c r="L142" s="146"/>
      <c r="M142" s="146"/>
      <c r="N142" s="146"/>
      <c r="O142" s="144"/>
      <c r="P142" s="144"/>
      <c r="Q142" s="144"/>
      <c r="R142" s="146"/>
      <c r="S142" s="147"/>
      <c r="T142" s="148"/>
      <c r="U142" s="147"/>
      <c r="V142" s="148"/>
      <c r="W142" s="149"/>
      <c r="X142" s="149"/>
      <c r="Y142" s="149"/>
      <c r="Z142" s="149"/>
      <c r="AA142" s="146"/>
    </row>
    <row r="143" spans="9:27" x14ac:dyDescent="0.3">
      <c r="I143" s="72"/>
      <c r="K143" s="32">
        <v>129</v>
      </c>
      <c r="L143" s="146"/>
      <c r="M143" s="146"/>
      <c r="N143" s="146"/>
      <c r="O143" s="144"/>
      <c r="P143" s="144"/>
      <c r="Q143" s="144"/>
      <c r="R143" s="146"/>
      <c r="S143" s="147"/>
      <c r="T143" s="148"/>
      <c r="U143" s="147"/>
      <c r="V143" s="148"/>
      <c r="W143" s="149"/>
      <c r="X143" s="149"/>
      <c r="Y143" s="149"/>
      <c r="Z143" s="149"/>
      <c r="AA143" s="146"/>
    </row>
    <row r="144" spans="9:27" x14ac:dyDescent="0.3">
      <c r="I144" s="72"/>
      <c r="K144" s="32">
        <v>130</v>
      </c>
      <c r="L144" s="146"/>
      <c r="M144" s="146"/>
      <c r="N144" s="146"/>
      <c r="O144" s="144"/>
      <c r="P144" s="144"/>
      <c r="Q144" s="144"/>
      <c r="R144" s="146"/>
      <c r="S144" s="147"/>
      <c r="T144" s="148"/>
      <c r="U144" s="147"/>
      <c r="V144" s="148"/>
      <c r="W144" s="149"/>
      <c r="X144" s="149"/>
      <c r="Y144" s="149"/>
      <c r="Z144" s="149"/>
      <c r="AA144" s="146"/>
    </row>
    <row r="145" spans="9:27" x14ac:dyDescent="0.3">
      <c r="I145" s="72"/>
      <c r="K145" s="32">
        <v>131</v>
      </c>
      <c r="L145" s="146"/>
      <c r="M145" s="146"/>
      <c r="N145" s="146"/>
      <c r="O145" s="144"/>
      <c r="P145" s="144"/>
      <c r="Q145" s="144"/>
      <c r="R145" s="146"/>
      <c r="S145" s="147"/>
      <c r="T145" s="148"/>
      <c r="U145" s="147"/>
      <c r="V145" s="148"/>
      <c r="W145" s="149"/>
      <c r="X145" s="149"/>
      <c r="Y145" s="149"/>
      <c r="Z145" s="149"/>
      <c r="AA145" s="146"/>
    </row>
    <row r="146" spans="9:27" x14ac:dyDescent="0.3">
      <c r="I146" s="72"/>
      <c r="K146" s="32">
        <v>132</v>
      </c>
      <c r="L146" s="146"/>
      <c r="M146" s="146"/>
      <c r="N146" s="146"/>
      <c r="O146" s="144"/>
      <c r="P146" s="144"/>
      <c r="Q146" s="144"/>
      <c r="R146" s="146"/>
      <c r="S146" s="147"/>
      <c r="T146" s="148"/>
      <c r="U146" s="147"/>
      <c r="V146" s="148"/>
      <c r="W146" s="149"/>
      <c r="X146" s="149"/>
      <c r="Y146" s="149"/>
      <c r="Z146" s="149"/>
      <c r="AA146" s="146"/>
    </row>
    <row r="147" spans="9:27" x14ac:dyDescent="0.3">
      <c r="I147" s="72"/>
      <c r="K147" s="32">
        <v>133</v>
      </c>
      <c r="L147" s="146"/>
      <c r="M147" s="146"/>
      <c r="N147" s="146"/>
      <c r="O147" s="144"/>
      <c r="P147" s="144"/>
      <c r="Q147" s="144"/>
      <c r="R147" s="146"/>
      <c r="S147" s="147"/>
      <c r="T147" s="148"/>
      <c r="U147" s="147"/>
      <c r="V147" s="148"/>
      <c r="W147" s="149"/>
      <c r="X147" s="149"/>
      <c r="Y147" s="149"/>
      <c r="Z147" s="149"/>
      <c r="AA147" s="146"/>
    </row>
    <row r="148" spans="9:27" x14ac:dyDescent="0.3">
      <c r="I148" s="72"/>
      <c r="K148" s="32">
        <v>134</v>
      </c>
      <c r="L148" s="146"/>
      <c r="M148" s="146"/>
      <c r="N148" s="146"/>
      <c r="O148" s="144"/>
      <c r="P148" s="144"/>
      <c r="Q148" s="144"/>
      <c r="R148" s="146"/>
      <c r="S148" s="147"/>
      <c r="T148" s="148"/>
      <c r="U148" s="147"/>
      <c r="V148" s="148"/>
      <c r="W148" s="149"/>
      <c r="X148" s="149"/>
      <c r="Y148" s="149"/>
      <c r="Z148" s="149"/>
      <c r="AA148" s="146"/>
    </row>
    <row r="149" spans="9:27" x14ac:dyDescent="0.3">
      <c r="I149" s="72"/>
      <c r="K149" s="32">
        <v>135</v>
      </c>
      <c r="L149" s="146"/>
      <c r="M149" s="146"/>
      <c r="N149" s="146"/>
      <c r="O149" s="144"/>
      <c r="P149" s="144"/>
      <c r="Q149" s="144"/>
      <c r="R149" s="146"/>
      <c r="S149" s="147"/>
      <c r="T149" s="148"/>
      <c r="U149" s="147"/>
      <c r="V149" s="148"/>
      <c r="W149" s="149"/>
      <c r="X149" s="149"/>
      <c r="Y149" s="149"/>
      <c r="Z149" s="149"/>
      <c r="AA149" s="146"/>
    </row>
    <row r="150" spans="9:27" x14ac:dyDescent="0.3">
      <c r="I150" s="72"/>
      <c r="K150" s="32">
        <v>136</v>
      </c>
      <c r="L150" s="146"/>
      <c r="M150" s="146"/>
      <c r="N150" s="146"/>
      <c r="O150" s="144"/>
      <c r="P150" s="144"/>
      <c r="Q150" s="144"/>
      <c r="R150" s="146"/>
      <c r="S150" s="147"/>
      <c r="T150" s="148"/>
      <c r="U150" s="147"/>
      <c r="V150" s="148"/>
      <c r="W150" s="149"/>
      <c r="X150" s="149"/>
      <c r="Y150" s="149"/>
      <c r="Z150" s="149"/>
      <c r="AA150" s="146"/>
    </row>
    <row r="151" spans="9:27" x14ac:dyDescent="0.3">
      <c r="I151" s="72"/>
      <c r="K151" s="32">
        <v>137</v>
      </c>
      <c r="L151" s="146"/>
      <c r="M151" s="146"/>
      <c r="N151" s="146"/>
      <c r="O151" s="144"/>
      <c r="P151" s="144"/>
      <c r="Q151" s="144"/>
      <c r="R151" s="146"/>
      <c r="S151" s="147"/>
      <c r="T151" s="148"/>
      <c r="U151" s="147"/>
      <c r="V151" s="148"/>
      <c r="W151" s="149"/>
      <c r="X151" s="149"/>
      <c r="Y151" s="149"/>
      <c r="Z151" s="149"/>
      <c r="AA151" s="146"/>
    </row>
    <row r="152" spans="9:27" x14ac:dyDescent="0.3">
      <c r="I152" s="72"/>
      <c r="K152" s="32">
        <v>138</v>
      </c>
      <c r="L152" s="146"/>
      <c r="M152" s="146"/>
      <c r="N152" s="146"/>
      <c r="O152" s="144"/>
      <c r="P152" s="144"/>
      <c r="Q152" s="144"/>
      <c r="R152" s="146"/>
      <c r="S152" s="147"/>
      <c r="T152" s="148"/>
      <c r="U152" s="147"/>
      <c r="V152" s="148"/>
      <c r="W152" s="149"/>
      <c r="X152" s="149"/>
      <c r="Y152" s="149"/>
      <c r="Z152" s="149"/>
      <c r="AA152" s="146"/>
    </row>
    <row r="153" spans="9:27" x14ac:dyDescent="0.3">
      <c r="I153" s="72"/>
      <c r="K153" s="32">
        <v>139</v>
      </c>
      <c r="L153" s="146"/>
      <c r="M153" s="146"/>
      <c r="N153" s="146"/>
      <c r="O153" s="144"/>
      <c r="P153" s="144"/>
      <c r="Q153" s="144"/>
      <c r="R153" s="146"/>
      <c r="S153" s="147"/>
      <c r="T153" s="148"/>
      <c r="U153" s="147"/>
      <c r="V153" s="148"/>
      <c r="W153" s="149"/>
      <c r="X153" s="149"/>
      <c r="Y153" s="149"/>
      <c r="Z153" s="149"/>
      <c r="AA153" s="146"/>
    </row>
    <row r="154" spans="9:27" x14ac:dyDescent="0.3">
      <c r="I154" s="72"/>
      <c r="K154" s="32">
        <v>140</v>
      </c>
      <c r="L154" s="146"/>
      <c r="M154" s="146"/>
      <c r="N154" s="146"/>
      <c r="O154" s="144"/>
      <c r="P154" s="144"/>
      <c r="Q154" s="144"/>
      <c r="R154" s="146"/>
      <c r="S154" s="147"/>
      <c r="T154" s="148"/>
      <c r="U154" s="147"/>
      <c r="V154" s="148"/>
      <c r="W154" s="149"/>
      <c r="X154" s="149"/>
      <c r="Y154" s="149"/>
      <c r="Z154" s="149"/>
      <c r="AA154" s="146"/>
    </row>
    <row r="155" spans="9:27" x14ac:dyDescent="0.3">
      <c r="I155" s="72"/>
      <c r="K155" s="32">
        <v>141</v>
      </c>
      <c r="L155" s="146"/>
      <c r="M155" s="146"/>
      <c r="N155" s="146"/>
      <c r="O155" s="144"/>
      <c r="P155" s="144"/>
      <c r="Q155" s="144"/>
      <c r="R155" s="146"/>
      <c r="S155" s="147"/>
      <c r="T155" s="148"/>
      <c r="U155" s="147"/>
      <c r="V155" s="148"/>
      <c r="W155" s="149"/>
      <c r="X155" s="149"/>
      <c r="Y155" s="149"/>
      <c r="Z155" s="149"/>
      <c r="AA155" s="146"/>
    </row>
    <row r="156" spans="9:27" x14ac:dyDescent="0.3">
      <c r="I156" s="72"/>
      <c r="K156" s="32">
        <v>142</v>
      </c>
      <c r="L156" s="146"/>
      <c r="M156" s="146"/>
      <c r="N156" s="146"/>
      <c r="O156" s="144"/>
      <c r="P156" s="144"/>
      <c r="Q156" s="144"/>
      <c r="R156" s="146"/>
      <c r="S156" s="147"/>
      <c r="T156" s="148"/>
      <c r="U156" s="147"/>
      <c r="V156" s="148"/>
      <c r="W156" s="149"/>
      <c r="X156" s="149"/>
      <c r="Y156" s="149"/>
      <c r="Z156" s="149"/>
      <c r="AA156" s="146"/>
    </row>
    <row r="157" spans="9:27" x14ac:dyDescent="0.3">
      <c r="I157" s="72"/>
      <c r="K157" s="32">
        <v>143</v>
      </c>
      <c r="L157" s="146"/>
      <c r="M157" s="146"/>
      <c r="N157" s="146"/>
      <c r="O157" s="144"/>
      <c r="P157" s="144"/>
      <c r="Q157" s="144"/>
      <c r="R157" s="146"/>
      <c r="S157" s="147"/>
      <c r="T157" s="148"/>
      <c r="U157" s="147"/>
      <c r="V157" s="148"/>
      <c r="W157" s="149"/>
      <c r="X157" s="149"/>
      <c r="Y157" s="149"/>
      <c r="Z157" s="149"/>
      <c r="AA157" s="146"/>
    </row>
    <row r="158" spans="9:27" x14ac:dyDescent="0.3">
      <c r="I158" s="72"/>
      <c r="K158" s="32">
        <v>144</v>
      </c>
      <c r="L158" s="146"/>
      <c r="M158" s="146"/>
      <c r="N158" s="146"/>
      <c r="O158" s="144"/>
      <c r="P158" s="144"/>
      <c r="Q158" s="144"/>
      <c r="R158" s="146"/>
      <c r="S158" s="147"/>
      <c r="T158" s="148"/>
      <c r="U158" s="147"/>
      <c r="V158" s="148"/>
      <c r="W158" s="149"/>
      <c r="X158" s="149"/>
      <c r="Y158" s="149"/>
      <c r="Z158" s="149"/>
      <c r="AA158" s="146"/>
    </row>
    <row r="159" spans="9:27" x14ac:dyDescent="0.3">
      <c r="I159" s="72"/>
      <c r="K159" s="32">
        <v>145</v>
      </c>
      <c r="L159" s="146"/>
      <c r="M159" s="146"/>
      <c r="N159" s="146"/>
      <c r="O159" s="144"/>
      <c r="P159" s="144"/>
      <c r="Q159" s="144"/>
      <c r="R159" s="146"/>
      <c r="S159" s="147"/>
      <c r="T159" s="148"/>
      <c r="U159" s="147"/>
      <c r="V159" s="148"/>
      <c r="W159" s="149"/>
      <c r="X159" s="149"/>
      <c r="Y159" s="149"/>
      <c r="Z159" s="149"/>
      <c r="AA159" s="146"/>
    </row>
    <row r="160" spans="9:27" x14ac:dyDescent="0.3">
      <c r="I160" s="72"/>
      <c r="K160" s="32">
        <v>146</v>
      </c>
      <c r="L160" s="146"/>
      <c r="M160" s="146"/>
      <c r="N160" s="146"/>
      <c r="O160" s="144"/>
      <c r="P160" s="144"/>
      <c r="Q160" s="144"/>
      <c r="R160" s="146"/>
      <c r="S160" s="147"/>
      <c r="T160" s="148"/>
      <c r="U160" s="147"/>
      <c r="V160" s="148"/>
      <c r="W160" s="149"/>
      <c r="X160" s="149"/>
      <c r="Y160" s="149"/>
      <c r="Z160" s="149"/>
      <c r="AA160" s="146"/>
    </row>
    <row r="161" spans="9:27" x14ac:dyDescent="0.3">
      <c r="I161" s="72"/>
      <c r="K161" s="32">
        <v>147</v>
      </c>
      <c r="L161" s="146"/>
      <c r="M161" s="146"/>
      <c r="N161" s="146"/>
      <c r="O161" s="144"/>
      <c r="P161" s="144"/>
      <c r="Q161" s="144"/>
      <c r="R161" s="146"/>
      <c r="S161" s="147"/>
      <c r="T161" s="148"/>
      <c r="U161" s="147"/>
      <c r="V161" s="148"/>
      <c r="W161" s="149"/>
      <c r="X161" s="149"/>
      <c r="Y161" s="149"/>
      <c r="Z161" s="149"/>
      <c r="AA161" s="146"/>
    </row>
    <row r="162" spans="9:27" x14ac:dyDescent="0.3">
      <c r="I162" s="72"/>
      <c r="K162" s="32">
        <v>148</v>
      </c>
      <c r="L162" s="146"/>
      <c r="M162" s="146"/>
      <c r="N162" s="146"/>
      <c r="O162" s="144"/>
      <c r="P162" s="144"/>
      <c r="Q162" s="144"/>
      <c r="R162" s="146"/>
      <c r="S162" s="147"/>
      <c r="T162" s="148"/>
      <c r="U162" s="147"/>
      <c r="V162" s="148"/>
      <c r="W162" s="149"/>
      <c r="X162" s="149"/>
      <c r="Y162" s="149"/>
      <c r="Z162" s="149"/>
      <c r="AA162" s="146"/>
    </row>
    <row r="163" spans="9:27" x14ac:dyDescent="0.3">
      <c r="I163" s="72"/>
      <c r="K163" s="32">
        <v>149</v>
      </c>
      <c r="L163" s="146"/>
      <c r="M163" s="146"/>
      <c r="N163" s="146"/>
      <c r="O163" s="144"/>
      <c r="P163" s="144"/>
      <c r="Q163" s="144"/>
      <c r="R163" s="146"/>
      <c r="S163" s="147"/>
      <c r="T163" s="148"/>
      <c r="U163" s="147"/>
      <c r="V163" s="148"/>
      <c r="W163" s="149"/>
      <c r="X163" s="149"/>
      <c r="Y163" s="149"/>
      <c r="Z163" s="149"/>
      <c r="AA163" s="146"/>
    </row>
    <row r="164" spans="9:27" x14ac:dyDescent="0.3">
      <c r="I164" s="72"/>
      <c r="K164" s="32">
        <v>150</v>
      </c>
      <c r="L164" s="146"/>
      <c r="M164" s="146"/>
      <c r="N164" s="146"/>
      <c r="O164" s="144"/>
      <c r="P164" s="144"/>
      <c r="Q164" s="144"/>
      <c r="R164" s="146"/>
      <c r="S164" s="147"/>
      <c r="T164" s="148"/>
      <c r="U164" s="147"/>
      <c r="V164" s="148"/>
      <c r="W164" s="149"/>
      <c r="X164" s="149"/>
      <c r="Y164" s="149"/>
      <c r="Z164" s="149"/>
      <c r="AA164" s="146"/>
    </row>
    <row r="165" spans="9:27" x14ac:dyDescent="0.3">
      <c r="I165" s="72"/>
      <c r="K165" s="32">
        <v>151</v>
      </c>
      <c r="L165" s="146"/>
      <c r="M165" s="146"/>
      <c r="N165" s="146"/>
      <c r="O165" s="144"/>
      <c r="P165" s="144"/>
      <c r="Q165" s="144"/>
      <c r="R165" s="146"/>
      <c r="S165" s="147"/>
      <c r="T165" s="148"/>
      <c r="U165" s="147"/>
      <c r="V165" s="148"/>
      <c r="W165" s="149"/>
      <c r="X165" s="149"/>
      <c r="Y165" s="149"/>
      <c r="Z165" s="149"/>
      <c r="AA165" s="146"/>
    </row>
    <row r="166" spans="9:27" x14ac:dyDescent="0.3">
      <c r="I166" s="72"/>
      <c r="K166" s="32">
        <v>152</v>
      </c>
      <c r="L166" s="146"/>
      <c r="M166" s="146"/>
      <c r="N166" s="146"/>
      <c r="O166" s="144"/>
      <c r="P166" s="144"/>
      <c r="Q166" s="144"/>
      <c r="R166" s="146"/>
      <c r="S166" s="147"/>
      <c r="T166" s="148"/>
      <c r="U166" s="147"/>
      <c r="V166" s="148"/>
      <c r="W166" s="149"/>
      <c r="X166" s="149"/>
      <c r="Y166" s="149"/>
      <c r="Z166" s="149"/>
      <c r="AA166" s="146"/>
    </row>
    <row r="167" spans="9:27" x14ac:dyDescent="0.3">
      <c r="I167" s="72"/>
      <c r="K167" s="32">
        <v>153</v>
      </c>
      <c r="L167" s="146"/>
      <c r="M167" s="146"/>
      <c r="N167" s="146"/>
      <c r="O167" s="144"/>
      <c r="P167" s="144"/>
      <c r="Q167" s="144"/>
      <c r="R167" s="146"/>
      <c r="S167" s="147"/>
      <c r="T167" s="148"/>
      <c r="U167" s="147"/>
      <c r="V167" s="148"/>
      <c r="W167" s="149"/>
      <c r="X167" s="149"/>
      <c r="Y167" s="149"/>
      <c r="Z167" s="149"/>
      <c r="AA167" s="146"/>
    </row>
    <row r="168" spans="9:27" x14ac:dyDescent="0.3">
      <c r="I168" s="72"/>
      <c r="K168" s="32">
        <v>154</v>
      </c>
      <c r="L168" s="146"/>
      <c r="M168" s="146"/>
      <c r="N168" s="146"/>
      <c r="O168" s="144"/>
      <c r="P168" s="144"/>
      <c r="Q168" s="144"/>
      <c r="R168" s="146"/>
      <c r="S168" s="147"/>
      <c r="T168" s="148"/>
      <c r="U168" s="147"/>
      <c r="V168" s="148"/>
      <c r="W168" s="149"/>
      <c r="X168" s="149"/>
      <c r="Y168" s="149"/>
      <c r="Z168" s="149"/>
      <c r="AA168" s="146"/>
    </row>
    <row r="169" spans="9:27" x14ac:dyDescent="0.3">
      <c r="I169" s="72"/>
      <c r="K169" s="32">
        <v>155</v>
      </c>
      <c r="L169" s="146"/>
      <c r="M169" s="146"/>
      <c r="N169" s="146"/>
      <c r="O169" s="144"/>
      <c r="P169" s="144"/>
      <c r="Q169" s="144"/>
      <c r="R169" s="146"/>
      <c r="S169" s="147"/>
      <c r="T169" s="148"/>
      <c r="U169" s="147"/>
      <c r="V169" s="148"/>
      <c r="W169" s="149"/>
      <c r="X169" s="149"/>
      <c r="Y169" s="149"/>
      <c r="Z169" s="149"/>
      <c r="AA169" s="146"/>
    </row>
    <row r="170" spans="9:27" x14ac:dyDescent="0.3">
      <c r="I170" s="72"/>
      <c r="K170" s="32">
        <v>156</v>
      </c>
      <c r="L170" s="146"/>
      <c r="M170" s="146"/>
      <c r="N170" s="146"/>
      <c r="O170" s="144"/>
      <c r="P170" s="144"/>
      <c r="Q170" s="144"/>
      <c r="R170" s="146"/>
      <c r="S170" s="147"/>
      <c r="T170" s="148"/>
      <c r="U170" s="147"/>
      <c r="V170" s="148"/>
      <c r="W170" s="149"/>
      <c r="X170" s="149"/>
      <c r="Y170" s="149"/>
      <c r="Z170" s="149"/>
      <c r="AA170" s="146"/>
    </row>
    <row r="171" spans="9:27" x14ac:dyDescent="0.3">
      <c r="I171" s="72"/>
      <c r="K171" s="32">
        <v>157</v>
      </c>
      <c r="L171" s="146"/>
      <c r="M171" s="146"/>
      <c r="N171" s="146"/>
      <c r="O171" s="144"/>
      <c r="P171" s="144"/>
      <c r="Q171" s="144"/>
      <c r="R171" s="146"/>
      <c r="S171" s="147"/>
      <c r="T171" s="148"/>
      <c r="U171" s="147"/>
      <c r="V171" s="148"/>
      <c r="W171" s="149"/>
      <c r="X171" s="149"/>
      <c r="Y171" s="149"/>
      <c r="Z171" s="149"/>
      <c r="AA171" s="146"/>
    </row>
    <row r="172" spans="9:27" x14ac:dyDescent="0.3">
      <c r="I172" s="72"/>
      <c r="K172" s="32">
        <v>158</v>
      </c>
      <c r="L172" s="146"/>
      <c r="M172" s="146"/>
      <c r="N172" s="146"/>
      <c r="O172" s="144"/>
      <c r="P172" s="144"/>
      <c r="Q172" s="144"/>
      <c r="R172" s="146"/>
      <c r="S172" s="147"/>
      <c r="T172" s="148"/>
      <c r="U172" s="147"/>
      <c r="V172" s="148"/>
      <c r="W172" s="149"/>
      <c r="X172" s="149"/>
      <c r="Y172" s="149"/>
      <c r="Z172" s="149"/>
      <c r="AA172" s="146"/>
    </row>
    <row r="173" spans="9:27" x14ac:dyDescent="0.3">
      <c r="I173" s="72"/>
      <c r="K173" s="32">
        <v>159</v>
      </c>
      <c r="L173" s="146"/>
      <c r="M173" s="146"/>
      <c r="N173" s="146"/>
      <c r="O173" s="144"/>
      <c r="P173" s="144"/>
      <c r="Q173" s="144"/>
      <c r="R173" s="146"/>
      <c r="S173" s="147"/>
      <c r="T173" s="148"/>
      <c r="U173" s="147"/>
      <c r="V173" s="148"/>
      <c r="W173" s="149"/>
      <c r="X173" s="149"/>
      <c r="Y173" s="149"/>
      <c r="Z173" s="149"/>
      <c r="AA173" s="146"/>
    </row>
    <row r="174" spans="9:27" x14ac:dyDescent="0.3">
      <c r="I174" s="72"/>
      <c r="K174" s="32">
        <v>160</v>
      </c>
      <c r="L174" s="146"/>
      <c r="M174" s="146"/>
      <c r="N174" s="146"/>
      <c r="O174" s="144"/>
      <c r="P174" s="144"/>
      <c r="Q174" s="144"/>
      <c r="R174" s="146"/>
      <c r="S174" s="147"/>
      <c r="T174" s="148"/>
      <c r="U174" s="147"/>
      <c r="V174" s="148"/>
      <c r="W174" s="149"/>
      <c r="X174" s="149"/>
      <c r="Y174" s="149"/>
      <c r="Z174" s="149"/>
      <c r="AA174" s="146"/>
    </row>
    <row r="175" spans="9:27" x14ac:dyDescent="0.3">
      <c r="I175" s="72"/>
      <c r="K175" s="32">
        <v>161</v>
      </c>
      <c r="L175" s="146"/>
      <c r="M175" s="146"/>
      <c r="N175" s="146"/>
      <c r="O175" s="144"/>
      <c r="P175" s="144"/>
      <c r="Q175" s="144"/>
      <c r="R175" s="146"/>
      <c r="S175" s="147"/>
      <c r="T175" s="148"/>
      <c r="U175" s="147"/>
      <c r="V175" s="148"/>
      <c r="W175" s="149"/>
      <c r="X175" s="149"/>
      <c r="Y175" s="149"/>
      <c r="Z175" s="149"/>
      <c r="AA175" s="146"/>
    </row>
    <row r="176" spans="9:27" x14ac:dyDescent="0.3">
      <c r="I176" s="72"/>
      <c r="K176" s="32">
        <v>162</v>
      </c>
      <c r="L176" s="146"/>
      <c r="M176" s="146"/>
      <c r="N176" s="146"/>
      <c r="O176" s="144"/>
      <c r="P176" s="144"/>
      <c r="Q176" s="144"/>
      <c r="R176" s="146"/>
      <c r="S176" s="147"/>
      <c r="T176" s="148"/>
      <c r="U176" s="147"/>
      <c r="V176" s="148"/>
      <c r="W176" s="149"/>
      <c r="X176" s="149"/>
      <c r="Y176" s="149"/>
      <c r="Z176" s="149"/>
      <c r="AA176" s="146"/>
    </row>
    <row r="177" spans="9:27" x14ac:dyDescent="0.3">
      <c r="I177" s="72"/>
      <c r="K177" s="32">
        <v>163</v>
      </c>
      <c r="L177" s="146"/>
      <c r="M177" s="146"/>
      <c r="N177" s="146"/>
      <c r="O177" s="144"/>
      <c r="P177" s="144"/>
      <c r="Q177" s="144"/>
      <c r="R177" s="146"/>
      <c r="S177" s="147"/>
      <c r="T177" s="148"/>
      <c r="U177" s="147"/>
      <c r="V177" s="148"/>
      <c r="W177" s="149"/>
      <c r="X177" s="149"/>
      <c r="Y177" s="149"/>
      <c r="Z177" s="149"/>
      <c r="AA177" s="146"/>
    </row>
    <row r="178" spans="9:27" x14ac:dyDescent="0.3">
      <c r="I178" s="72"/>
      <c r="K178" s="32">
        <v>164</v>
      </c>
      <c r="L178" s="146"/>
      <c r="M178" s="146"/>
      <c r="N178" s="146"/>
      <c r="O178" s="144"/>
      <c r="P178" s="144"/>
      <c r="Q178" s="144"/>
      <c r="R178" s="146"/>
      <c r="S178" s="147"/>
      <c r="T178" s="148"/>
      <c r="U178" s="147"/>
      <c r="V178" s="148"/>
      <c r="W178" s="149"/>
      <c r="X178" s="149"/>
      <c r="Y178" s="149"/>
      <c r="Z178" s="149"/>
      <c r="AA178" s="146"/>
    </row>
    <row r="179" spans="9:27" x14ac:dyDescent="0.3">
      <c r="I179" s="72"/>
      <c r="K179" s="32">
        <v>165</v>
      </c>
      <c r="L179" s="146"/>
      <c r="M179" s="146"/>
      <c r="N179" s="146"/>
      <c r="O179" s="144"/>
      <c r="P179" s="144"/>
      <c r="Q179" s="144"/>
      <c r="R179" s="146"/>
      <c r="S179" s="147"/>
      <c r="T179" s="148"/>
      <c r="U179" s="147"/>
      <c r="V179" s="148"/>
      <c r="W179" s="149"/>
      <c r="X179" s="149"/>
      <c r="Y179" s="149"/>
      <c r="Z179" s="149"/>
      <c r="AA179" s="146"/>
    </row>
    <row r="180" spans="9:27" x14ac:dyDescent="0.3">
      <c r="I180" s="72"/>
      <c r="K180" s="32">
        <v>166</v>
      </c>
      <c r="L180" s="146"/>
      <c r="M180" s="146"/>
      <c r="N180" s="146"/>
      <c r="O180" s="144"/>
      <c r="P180" s="144"/>
      <c r="Q180" s="144"/>
      <c r="R180" s="146"/>
      <c r="S180" s="147"/>
      <c r="T180" s="148"/>
      <c r="U180" s="147"/>
      <c r="V180" s="148"/>
      <c r="W180" s="149"/>
      <c r="X180" s="149"/>
      <c r="Y180" s="149"/>
      <c r="Z180" s="149"/>
      <c r="AA180" s="146"/>
    </row>
    <row r="181" spans="9:27" x14ac:dyDescent="0.3">
      <c r="I181" s="72"/>
      <c r="K181" s="32">
        <v>167</v>
      </c>
      <c r="L181" s="146"/>
      <c r="M181" s="146"/>
      <c r="N181" s="146"/>
      <c r="O181" s="144"/>
      <c r="P181" s="144"/>
      <c r="Q181" s="144"/>
      <c r="R181" s="146"/>
      <c r="S181" s="147"/>
      <c r="T181" s="148"/>
      <c r="U181" s="147"/>
      <c r="V181" s="148"/>
      <c r="W181" s="149"/>
      <c r="X181" s="149"/>
      <c r="Y181" s="149"/>
      <c r="Z181" s="149"/>
      <c r="AA181" s="146"/>
    </row>
    <row r="182" spans="9:27" x14ac:dyDescent="0.3">
      <c r="I182" s="72"/>
      <c r="K182" s="32">
        <v>168</v>
      </c>
      <c r="L182" s="146"/>
      <c r="M182" s="146"/>
      <c r="N182" s="146"/>
      <c r="O182" s="144"/>
      <c r="P182" s="144"/>
      <c r="Q182" s="144"/>
      <c r="R182" s="146"/>
      <c r="S182" s="147"/>
      <c r="T182" s="148"/>
      <c r="U182" s="147"/>
      <c r="V182" s="148"/>
      <c r="W182" s="149"/>
      <c r="X182" s="149"/>
      <c r="Y182" s="149"/>
      <c r="Z182" s="149"/>
      <c r="AA182" s="146"/>
    </row>
    <row r="183" spans="9:27" x14ac:dyDescent="0.3">
      <c r="I183" s="72"/>
      <c r="K183" s="32">
        <v>169</v>
      </c>
      <c r="L183" s="146"/>
      <c r="M183" s="146"/>
      <c r="N183" s="146"/>
      <c r="O183" s="144"/>
      <c r="P183" s="144"/>
      <c r="Q183" s="144"/>
      <c r="R183" s="146"/>
      <c r="S183" s="147"/>
      <c r="T183" s="148"/>
      <c r="U183" s="147"/>
      <c r="V183" s="148"/>
      <c r="W183" s="149"/>
      <c r="X183" s="149"/>
      <c r="Y183" s="149"/>
      <c r="Z183" s="149"/>
      <c r="AA183" s="146"/>
    </row>
    <row r="184" spans="9:27" x14ac:dyDescent="0.3">
      <c r="I184" s="72"/>
      <c r="K184" s="32">
        <v>170</v>
      </c>
      <c r="L184" s="146"/>
      <c r="M184" s="146"/>
      <c r="N184" s="146"/>
      <c r="O184" s="144"/>
      <c r="P184" s="144"/>
      <c r="Q184" s="144"/>
      <c r="R184" s="146"/>
      <c r="S184" s="147"/>
      <c r="T184" s="148"/>
      <c r="U184" s="147"/>
      <c r="V184" s="148"/>
      <c r="W184" s="149"/>
      <c r="X184" s="149"/>
      <c r="Y184" s="149"/>
      <c r="Z184" s="149"/>
      <c r="AA184" s="146"/>
    </row>
    <row r="185" spans="9:27" x14ac:dyDescent="0.3">
      <c r="I185" s="72"/>
      <c r="K185" s="32">
        <v>171</v>
      </c>
      <c r="L185" s="146"/>
      <c r="M185" s="146"/>
      <c r="N185" s="146"/>
      <c r="O185" s="144"/>
      <c r="P185" s="144"/>
      <c r="Q185" s="144"/>
      <c r="R185" s="146"/>
      <c r="S185" s="147"/>
      <c r="T185" s="148"/>
      <c r="U185" s="147"/>
      <c r="V185" s="148"/>
      <c r="W185" s="149"/>
      <c r="X185" s="149"/>
      <c r="Y185" s="149"/>
      <c r="Z185" s="149"/>
      <c r="AA185" s="146"/>
    </row>
    <row r="186" spans="9:27" x14ac:dyDescent="0.3">
      <c r="I186" s="72"/>
      <c r="K186" s="32">
        <v>172</v>
      </c>
      <c r="L186" s="146"/>
      <c r="M186" s="146"/>
      <c r="N186" s="146"/>
      <c r="O186" s="144"/>
      <c r="P186" s="144"/>
      <c r="Q186" s="144"/>
      <c r="R186" s="146"/>
      <c r="S186" s="147"/>
      <c r="T186" s="148"/>
      <c r="U186" s="147"/>
      <c r="V186" s="148"/>
      <c r="W186" s="149"/>
      <c r="X186" s="149"/>
      <c r="Y186" s="149"/>
      <c r="Z186" s="149"/>
      <c r="AA186" s="146"/>
    </row>
    <row r="187" spans="9:27" x14ac:dyDescent="0.3">
      <c r="I187" s="72"/>
      <c r="K187" s="32">
        <v>173</v>
      </c>
      <c r="L187" s="146"/>
      <c r="M187" s="146"/>
      <c r="N187" s="146"/>
      <c r="O187" s="144"/>
      <c r="P187" s="144"/>
      <c r="Q187" s="144"/>
      <c r="R187" s="146"/>
      <c r="S187" s="147"/>
      <c r="T187" s="148"/>
      <c r="U187" s="147"/>
      <c r="V187" s="148"/>
      <c r="W187" s="149"/>
      <c r="X187" s="149"/>
      <c r="Y187" s="149"/>
      <c r="Z187" s="149"/>
      <c r="AA187" s="146"/>
    </row>
    <row r="188" spans="9:27" x14ac:dyDescent="0.3">
      <c r="I188" s="72"/>
      <c r="K188" s="32">
        <v>174</v>
      </c>
      <c r="L188" s="146"/>
      <c r="M188" s="146"/>
      <c r="N188" s="146"/>
      <c r="O188" s="144"/>
      <c r="P188" s="144"/>
      <c r="Q188" s="144"/>
      <c r="R188" s="146"/>
      <c r="S188" s="147"/>
      <c r="T188" s="148"/>
      <c r="U188" s="147"/>
      <c r="V188" s="148"/>
      <c r="W188" s="149"/>
      <c r="X188" s="149"/>
      <c r="Y188" s="149"/>
      <c r="Z188" s="149"/>
      <c r="AA188" s="146"/>
    </row>
    <row r="189" spans="9:27" x14ac:dyDescent="0.3">
      <c r="I189" s="72"/>
      <c r="K189" s="32">
        <v>175</v>
      </c>
      <c r="L189" s="146"/>
      <c r="M189" s="146"/>
      <c r="N189" s="146"/>
      <c r="O189" s="144"/>
      <c r="P189" s="144"/>
      <c r="Q189" s="144"/>
      <c r="R189" s="146"/>
      <c r="S189" s="147"/>
      <c r="T189" s="148"/>
      <c r="U189" s="147"/>
      <c r="V189" s="148"/>
      <c r="W189" s="149"/>
      <c r="X189" s="149"/>
      <c r="Y189" s="149"/>
      <c r="Z189" s="149"/>
      <c r="AA189" s="146"/>
    </row>
    <row r="190" spans="9:27" x14ac:dyDescent="0.3">
      <c r="I190" s="72"/>
      <c r="K190" s="32">
        <v>176</v>
      </c>
      <c r="L190" s="146"/>
      <c r="M190" s="146"/>
      <c r="N190" s="146"/>
      <c r="O190" s="144"/>
      <c r="P190" s="144"/>
      <c r="Q190" s="144"/>
      <c r="R190" s="146"/>
      <c r="S190" s="147"/>
      <c r="T190" s="148"/>
      <c r="U190" s="147"/>
      <c r="V190" s="148"/>
      <c r="W190" s="149"/>
      <c r="X190" s="149"/>
      <c r="Y190" s="149"/>
      <c r="Z190" s="149"/>
      <c r="AA190" s="146"/>
    </row>
    <row r="191" spans="9:27" x14ac:dyDescent="0.3">
      <c r="I191" s="72"/>
      <c r="K191" s="32">
        <v>177</v>
      </c>
      <c r="L191" s="146"/>
      <c r="M191" s="146"/>
      <c r="N191" s="146"/>
      <c r="O191" s="144"/>
      <c r="P191" s="144"/>
      <c r="Q191" s="144"/>
      <c r="R191" s="146"/>
      <c r="S191" s="147"/>
      <c r="T191" s="148"/>
      <c r="U191" s="147"/>
      <c r="V191" s="148"/>
      <c r="W191" s="149"/>
      <c r="X191" s="149"/>
      <c r="Y191" s="149"/>
      <c r="Z191" s="149"/>
      <c r="AA191" s="146"/>
    </row>
    <row r="192" spans="9:27" x14ac:dyDescent="0.3">
      <c r="I192" s="72"/>
      <c r="K192" s="32">
        <v>178</v>
      </c>
      <c r="L192" s="146"/>
      <c r="M192" s="146"/>
      <c r="N192" s="146"/>
      <c r="O192" s="144"/>
      <c r="P192" s="144"/>
      <c r="Q192" s="144"/>
      <c r="R192" s="146"/>
      <c r="S192" s="147"/>
      <c r="T192" s="148"/>
      <c r="U192" s="147"/>
      <c r="V192" s="148"/>
      <c r="W192" s="149"/>
      <c r="X192" s="149"/>
      <c r="Y192" s="149"/>
      <c r="Z192" s="149"/>
      <c r="AA192" s="146"/>
    </row>
    <row r="193" spans="9:27" x14ac:dyDescent="0.3">
      <c r="I193" s="72"/>
      <c r="K193" s="32">
        <v>179</v>
      </c>
      <c r="L193" s="146"/>
      <c r="M193" s="146"/>
      <c r="N193" s="146"/>
      <c r="O193" s="144"/>
      <c r="P193" s="144"/>
      <c r="Q193" s="144"/>
      <c r="R193" s="146"/>
      <c r="S193" s="147"/>
      <c r="T193" s="148"/>
      <c r="U193" s="147"/>
      <c r="V193" s="148"/>
      <c r="W193" s="149"/>
      <c r="X193" s="149"/>
      <c r="Y193" s="149"/>
      <c r="Z193" s="149"/>
      <c r="AA193" s="146"/>
    </row>
    <row r="194" spans="9:27" x14ac:dyDescent="0.3">
      <c r="I194" s="72"/>
      <c r="K194" s="32">
        <v>180</v>
      </c>
      <c r="L194" s="146"/>
      <c r="M194" s="146"/>
      <c r="N194" s="146"/>
      <c r="O194" s="144"/>
      <c r="P194" s="144"/>
      <c r="Q194" s="144"/>
      <c r="R194" s="146"/>
      <c r="S194" s="147"/>
      <c r="T194" s="148"/>
      <c r="U194" s="147"/>
      <c r="V194" s="148"/>
      <c r="W194" s="149"/>
      <c r="X194" s="149"/>
      <c r="Y194" s="149"/>
      <c r="Z194" s="149"/>
      <c r="AA194" s="146"/>
    </row>
    <row r="195" spans="9:27" x14ac:dyDescent="0.3">
      <c r="I195" s="72"/>
      <c r="K195" s="32">
        <v>181</v>
      </c>
      <c r="L195" s="146"/>
      <c r="M195" s="146"/>
      <c r="N195" s="146"/>
      <c r="O195" s="144"/>
      <c r="P195" s="144"/>
      <c r="Q195" s="144"/>
      <c r="R195" s="146"/>
      <c r="S195" s="147"/>
      <c r="T195" s="148"/>
      <c r="U195" s="147"/>
      <c r="V195" s="148"/>
      <c r="W195" s="149"/>
      <c r="X195" s="149"/>
      <c r="Y195" s="149"/>
      <c r="Z195" s="149"/>
      <c r="AA195" s="146"/>
    </row>
    <row r="196" spans="9:27" x14ac:dyDescent="0.3">
      <c r="I196" s="72"/>
      <c r="K196" s="32">
        <v>182</v>
      </c>
      <c r="L196" s="146"/>
      <c r="M196" s="146"/>
      <c r="N196" s="146"/>
      <c r="O196" s="144"/>
      <c r="P196" s="144"/>
      <c r="Q196" s="144"/>
      <c r="R196" s="146"/>
      <c r="S196" s="147"/>
      <c r="T196" s="148"/>
      <c r="U196" s="147"/>
      <c r="V196" s="148"/>
      <c r="W196" s="149"/>
      <c r="X196" s="149"/>
      <c r="Y196" s="149"/>
      <c r="Z196" s="149"/>
      <c r="AA196" s="146"/>
    </row>
    <row r="197" spans="9:27" x14ac:dyDescent="0.3">
      <c r="I197" s="72"/>
      <c r="K197" s="32">
        <v>183</v>
      </c>
      <c r="L197" s="146"/>
      <c r="M197" s="146"/>
      <c r="N197" s="146"/>
      <c r="O197" s="144"/>
      <c r="P197" s="144"/>
      <c r="Q197" s="144"/>
      <c r="R197" s="146"/>
      <c r="S197" s="147"/>
      <c r="T197" s="148"/>
      <c r="U197" s="147"/>
      <c r="V197" s="148"/>
      <c r="W197" s="149"/>
      <c r="X197" s="149"/>
      <c r="Y197" s="149"/>
      <c r="Z197" s="149"/>
      <c r="AA197" s="146"/>
    </row>
    <row r="198" spans="9:27" x14ac:dyDescent="0.3">
      <c r="I198" s="72"/>
      <c r="K198" s="32">
        <v>184</v>
      </c>
      <c r="L198" s="146"/>
      <c r="M198" s="146"/>
      <c r="N198" s="146"/>
      <c r="O198" s="144"/>
      <c r="P198" s="144"/>
      <c r="Q198" s="144"/>
      <c r="R198" s="146"/>
      <c r="S198" s="147"/>
      <c r="T198" s="148"/>
      <c r="U198" s="147"/>
      <c r="V198" s="148"/>
      <c r="W198" s="149"/>
      <c r="X198" s="149"/>
      <c r="Y198" s="149"/>
      <c r="Z198" s="149"/>
      <c r="AA198" s="146"/>
    </row>
    <row r="199" spans="9:27" x14ac:dyDescent="0.3">
      <c r="I199" s="72"/>
      <c r="K199" s="32">
        <v>185</v>
      </c>
      <c r="L199" s="146"/>
      <c r="M199" s="146"/>
      <c r="N199" s="146"/>
      <c r="O199" s="144"/>
      <c r="P199" s="144"/>
      <c r="Q199" s="144"/>
      <c r="R199" s="146"/>
      <c r="S199" s="147"/>
      <c r="T199" s="148"/>
      <c r="U199" s="147"/>
      <c r="V199" s="148"/>
      <c r="W199" s="149"/>
      <c r="X199" s="149"/>
      <c r="Y199" s="149"/>
      <c r="Z199" s="149"/>
      <c r="AA199" s="146"/>
    </row>
    <row r="200" spans="9:27" x14ac:dyDescent="0.3">
      <c r="I200" s="72"/>
      <c r="K200" s="32">
        <v>186</v>
      </c>
      <c r="L200" s="146"/>
      <c r="M200" s="146"/>
      <c r="N200" s="146"/>
      <c r="O200" s="144"/>
      <c r="P200" s="144"/>
      <c r="Q200" s="144"/>
      <c r="R200" s="146"/>
      <c r="S200" s="147"/>
      <c r="T200" s="148"/>
      <c r="U200" s="147"/>
      <c r="V200" s="148"/>
      <c r="W200" s="149"/>
      <c r="X200" s="149"/>
      <c r="Y200" s="149"/>
      <c r="Z200" s="149"/>
      <c r="AA200" s="146"/>
    </row>
    <row r="201" spans="9:27" x14ac:dyDescent="0.3">
      <c r="I201" s="72"/>
      <c r="K201" s="32">
        <v>187</v>
      </c>
      <c r="L201" s="146"/>
      <c r="M201" s="146"/>
      <c r="N201" s="146"/>
      <c r="O201" s="144"/>
      <c r="P201" s="144"/>
      <c r="Q201" s="144"/>
      <c r="R201" s="146"/>
      <c r="S201" s="147"/>
      <c r="T201" s="148"/>
      <c r="U201" s="147"/>
      <c r="V201" s="148"/>
      <c r="W201" s="149"/>
      <c r="X201" s="149"/>
      <c r="Y201" s="149"/>
      <c r="Z201" s="149"/>
      <c r="AA201" s="146"/>
    </row>
    <row r="202" spans="9:27" x14ac:dyDescent="0.3">
      <c r="I202" s="72"/>
      <c r="K202" s="32">
        <v>188</v>
      </c>
      <c r="L202" s="146"/>
      <c r="M202" s="146"/>
      <c r="N202" s="146"/>
      <c r="O202" s="144"/>
      <c r="P202" s="144"/>
      <c r="Q202" s="144"/>
      <c r="R202" s="146"/>
      <c r="S202" s="147"/>
      <c r="T202" s="148"/>
      <c r="U202" s="147"/>
      <c r="V202" s="148"/>
      <c r="W202" s="149"/>
      <c r="X202" s="149"/>
      <c r="Y202" s="149"/>
      <c r="Z202" s="149"/>
      <c r="AA202" s="146"/>
    </row>
    <row r="203" spans="9:27" x14ac:dyDescent="0.3">
      <c r="I203" s="72"/>
      <c r="K203" s="32">
        <v>189</v>
      </c>
      <c r="L203" s="146"/>
      <c r="M203" s="146"/>
      <c r="N203" s="146"/>
      <c r="O203" s="144"/>
      <c r="P203" s="144"/>
      <c r="Q203" s="144"/>
      <c r="R203" s="146"/>
      <c r="S203" s="147"/>
      <c r="T203" s="148"/>
      <c r="U203" s="147"/>
      <c r="V203" s="148"/>
      <c r="W203" s="149"/>
      <c r="X203" s="149"/>
      <c r="Y203" s="149"/>
      <c r="Z203" s="149"/>
      <c r="AA203" s="146"/>
    </row>
    <row r="204" spans="9:27" x14ac:dyDescent="0.3">
      <c r="I204" s="72"/>
      <c r="K204" s="32">
        <v>190</v>
      </c>
      <c r="L204" s="146"/>
      <c r="M204" s="146"/>
      <c r="N204" s="146"/>
      <c r="O204" s="144"/>
      <c r="P204" s="144"/>
      <c r="Q204" s="144"/>
      <c r="R204" s="146"/>
      <c r="S204" s="147"/>
      <c r="T204" s="148"/>
      <c r="U204" s="147"/>
      <c r="V204" s="148"/>
      <c r="W204" s="149"/>
      <c r="X204" s="149"/>
      <c r="Y204" s="149"/>
      <c r="Z204" s="149"/>
      <c r="AA204" s="146"/>
    </row>
    <row r="205" spans="9:27" x14ac:dyDescent="0.3">
      <c r="I205" s="72"/>
      <c r="K205" s="32">
        <v>191</v>
      </c>
      <c r="L205" s="146"/>
      <c r="M205" s="146"/>
      <c r="N205" s="146"/>
      <c r="O205" s="144"/>
      <c r="P205" s="144"/>
      <c r="Q205" s="144"/>
      <c r="R205" s="146"/>
      <c r="S205" s="147"/>
      <c r="T205" s="148"/>
      <c r="U205" s="147"/>
      <c r="V205" s="148"/>
      <c r="W205" s="149"/>
      <c r="X205" s="149"/>
      <c r="Y205" s="149"/>
      <c r="Z205" s="149"/>
      <c r="AA205" s="146"/>
    </row>
    <row r="206" spans="9:27" x14ac:dyDescent="0.3">
      <c r="I206" s="72"/>
      <c r="K206" s="32">
        <v>192</v>
      </c>
      <c r="L206" s="146"/>
      <c r="M206" s="146"/>
      <c r="N206" s="146"/>
      <c r="O206" s="144"/>
      <c r="P206" s="144"/>
      <c r="Q206" s="144"/>
      <c r="R206" s="146"/>
      <c r="S206" s="147"/>
      <c r="T206" s="148"/>
      <c r="U206" s="147"/>
      <c r="V206" s="148"/>
      <c r="W206" s="149"/>
      <c r="X206" s="149"/>
      <c r="Y206" s="149"/>
      <c r="Z206" s="149"/>
      <c r="AA206" s="146"/>
    </row>
    <row r="207" spans="9:27" x14ac:dyDescent="0.3">
      <c r="I207" s="72"/>
      <c r="K207" s="32">
        <v>193</v>
      </c>
      <c r="L207" s="146"/>
      <c r="M207" s="146"/>
      <c r="N207" s="146"/>
      <c r="O207" s="144"/>
      <c r="P207" s="144"/>
      <c r="Q207" s="144"/>
      <c r="R207" s="146"/>
      <c r="S207" s="147"/>
      <c r="T207" s="148"/>
      <c r="U207" s="147"/>
      <c r="V207" s="148"/>
      <c r="W207" s="149"/>
      <c r="X207" s="149"/>
      <c r="Y207" s="149"/>
      <c r="Z207" s="149"/>
      <c r="AA207" s="146"/>
    </row>
    <row r="208" spans="9:27" x14ac:dyDescent="0.3">
      <c r="I208" s="72"/>
      <c r="K208" s="32">
        <v>194</v>
      </c>
      <c r="L208" s="146"/>
      <c r="M208" s="146"/>
      <c r="N208" s="146"/>
      <c r="O208" s="144"/>
      <c r="P208" s="144"/>
      <c r="Q208" s="144"/>
      <c r="R208" s="146"/>
      <c r="S208" s="147"/>
      <c r="T208" s="148"/>
      <c r="U208" s="147"/>
      <c r="V208" s="148"/>
      <c r="W208" s="149"/>
      <c r="X208" s="149"/>
      <c r="Y208" s="149"/>
      <c r="Z208" s="149"/>
      <c r="AA208" s="146"/>
    </row>
    <row r="209" spans="9:27" x14ac:dyDescent="0.3">
      <c r="I209" s="72"/>
      <c r="K209" s="32">
        <v>195</v>
      </c>
      <c r="L209" s="146"/>
      <c r="M209" s="146"/>
      <c r="N209" s="146"/>
      <c r="O209" s="144"/>
      <c r="P209" s="144"/>
      <c r="Q209" s="144"/>
      <c r="R209" s="146"/>
      <c r="S209" s="147"/>
      <c r="T209" s="148"/>
      <c r="U209" s="147"/>
      <c r="V209" s="148"/>
      <c r="W209" s="149"/>
      <c r="X209" s="149"/>
      <c r="Y209" s="149"/>
      <c r="Z209" s="149"/>
      <c r="AA209" s="146"/>
    </row>
    <row r="210" spans="9:27" x14ac:dyDescent="0.3">
      <c r="I210" s="72"/>
      <c r="K210" s="32">
        <v>196</v>
      </c>
      <c r="L210" s="146"/>
      <c r="M210" s="146"/>
      <c r="N210" s="146"/>
      <c r="O210" s="144"/>
      <c r="P210" s="144"/>
      <c r="Q210" s="144"/>
      <c r="R210" s="146"/>
      <c r="S210" s="147"/>
      <c r="T210" s="148"/>
      <c r="U210" s="147"/>
      <c r="V210" s="148"/>
      <c r="W210" s="149"/>
      <c r="X210" s="149"/>
      <c r="Y210" s="149"/>
      <c r="Z210" s="149"/>
      <c r="AA210" s="146"/>
    </row>
    <row r="211" spans="9:27" x14ac:dyDescent="0.3">
      <c r="I211" s="72"/>
      <c r="K211" s="32">
        <v>197</v>
      </c>
      <c r="L211" s="146"/>
      <c r="M211" s="146"/>
      <c r="N211" s="146"/>
      <c r="O211" s="144"/>
      <c r="P211" s="144"/>
      <c r="Q211" s="144"/>
      <c r="R211" s="146"/>
      <c r="S211" s="147"/>
      <c r="T211" s="148"/>
      <c r="U211" s="147"/>
      <c r="V211" s="148"/>
      <c r="W211" s="149"/>
      <c r="X211" s="149"/>
      <c r="Y211" s="149"/>
      <c r="Z211" s="149"/>
      <c r="AA211" s="146"/>
    </row>
    <row r="212" spans="9:27" x14ac:dyDescent="0.3">
      <c r="I212" s="72"/>
      <c r="K212" s="32">
        <v>198</v>
      </c>
      <c r="L212" s="146"/>
      <c r="M212" s="146"/>
      <c r="N212" s="146"/>
      <c r="O212" s="144"/>
      <c r="P212" s="144"/>
      <c r="Q212" s="144"/>
      <c r="R212" s="146"/>
      <c r="S212" s="147"/>
      <c r="T212" s="148"/>
      <c r="U212" s="147"/>
      <c r="V212" s="148"/>
      <c r="W212" s="149"/>
      <c r="X212" s="149"/>
      <c r="Y212" s="149"/>
      <c r="Z212" s="149"/>
      <c r="AA212" s="146"/>
    </row>
    <row r="213" spans="9:27" x14ac:dyDescent="0.3">
      <c r="I213" s="72"/>
      <c r="K213" s="32">
        <v>199</v>
      </c>
      <c r="L213" s="146"/>
      <c r="M213" s="146"/>
      <c r="N213" s="146"/>
      <c r="O213" s="144"/>
      <c r="P213" s="144"/>
      <c r="Q213" s="144"/>
      <c r="R213" s="146"/>
      <c r="S213" s="147"/>
      <c r="T213" s="148"/>
      <c r="U213" s="147"/>
      <c r="V213" s="148"/>
      <c r="W213" s="149"/>
      <c r="X213" s="149"/>
      <c r="Y213" s="149"/>
      <c r="Z213" s="149"/>
      <c r="AA213" s="146"/>
    </row>
    <row r="214" spans="9:27" x14ac:dyDescent="0.3">
      <c r="I214" s="72"/>
      <c r="K214" s="32">
        <v>200</v>
      </c>
      <c r="L214" s="146"/>
      <c r="M214" s="146"/>
      <c r="N214" s="146"/>
      <c r="O214" s="144"/>
      <c r="P214" s="144"/>
      <c r="Q214" s="144"/>
      <c r="R214" s="146"/>
      <c r="S214" s="147"/>
      <c r="T214" s="148"/>
      <c r="U214" s="147"/>
      <c r="V214" s="148"/>
      <c r="W214" s="149"/>
      <c r="X214" s="149"/>
      <c r="Y214" s="149"/>
      <c r="Z214" s="149"/>
      <c r="AA214" s="146"/>
    </row>
    <row r="215" spans="9:27" x14ac:dyDescent="0.3">
      <c r="I215" s="72"/>
      <c r="K215" s="32">
        <v>201</v>
      </c>
      <c r="L215" s="146"/>
      <c r="M215" s="146"/>
      <c r="N215" s="146"/>
      <c r="O215" s="144"/>
      <c r="P215" s="144"/>
      <c r="Q215" s="144"/>
      <c r="R215" s="146"/>
      <c r="S215" s="147"/>
      <c r="T215" s="148"/>
      <c r="U215" s="147"/>
      <c r="V215" s="148"/>
      <c r="W215" s="149"/>
      <c r="X215" s="149"/>
      <c r="Y215" s="149"/>
      <c r="Z215" s="149"/>
      <c r="AA215" s="146"/>
    </row>
    <row r="216" spans="9:27" x14ac:dyDescent="0.3">
      <c r="I216" s="72"/>
      <c r="K216" s="32">
        <v>202</v>
      </c>
      <c r="L216" s="146"/>
      <c r="M216" s="146"/>
      <c r="N216" s="146"/>
      <c r="O216" s="144"/>
      <c r="P216" s="144"/>
      <c r="Q216" s="144"/>
      <c r="R216" s="146"/>
      <c r="S216" s="147"/>
      <c r="T216" s="148"/>
      <c r="U216" s="147"/>
      <c r="V216" s="148"/>
      <c r="W216" s="149"/>
      <c r="X216" s="149"/>
      <c r="Y216" s="149"/>
      <c r="Z216" s="149"/>
      <c r="AA216" s="146"/>
    </row>
    <row r="217" spans="9:27" x14ac:dyDescent="0.3">
      <c r="I217" s="72"/>
      <c r="K217" s="32">
        <v>203</v>
      </c>
      <c r="L217" s="146"/>
      <c r="M217" s="146"/>
      <c r="N217" s="146"/>
      <c r="O217" s="144"/>
      <c r="P217" s="144"/>
      <c r="Q217" s="144"/>
      <c r="R217" s="146"/>
      <c r="S217" s="147"/>
      <c r="T217" s="148"/>
      <c r="U217" s="147"/>
      <c r="V217" s="148"/>
      <c r="W217" s="149"/>
      <c r="X217" s="149"/>
      <c r="Y217" s="149"/>
      <c r="Z217" s="149"/>
      <c r="AA217" s="146"/>
    </row>
    <row r="218" spans="9:27" x14ac:dyDescent="0.3">
      <c r="I218" s="72"/>
      <c r="K218" s="32">
        <v>204</v>
      </c>
      <c r="L218" s="146"/>
      <c r="M218" s="146"/>
      <c r="N218" s="146"/>
      <c r="O218" s="144"/>
      <c r="P218" s="144"/>
      <c r="Q218" s="144"/>
      <c r="R218" s="146"/>
      <c r="S218" s="147"/>
      <c r="T218" s="148"/>
      <c r="U218" s="147"/>
      <c r="V218" s="148"/>
      <c r="W218" s="149"/>
      <c r="X218" s="149"/>
      <c r="Y218" s="149"/>
      <c r="Z218" s="149"/>
      <c r="AA218" s="146"/>
    </row>
    <row r="219" spans="9:27" x14ac:dyDescent="0.3">
      <c r="I219" s="72"/>
      <c r="K219" s="32">
        <v>205</v>
      </c>
      <c r="L219" s="146"/>
      <c r="M219" s="146"/>
      <c r="N219" s="146"/>
      <c r="O219" s="144"/>
      <c r="P219" s="144"/>
      <c r="Q219" s="144"/>
      <c r="R219" s="146"/>
      <c r="S219" s="147"/>
      <c r="T219" s="148"/>
      <c r="U219" s="147"/>
      <c r="V219" s="148"/>
      <c r="W219" s="149"/>
      <c r="X219" s="149"/>
      <c r="Y219" s="149"/>
      <c r="Z219" s="149"/>
      <c r="AA219" s="146"/>
    </row>
    <row r="220" spans="9:27" x14ac:dyDescent="0.3">
      <c r="I220" s="72"/>
      <c r="K220" s="32">
        <v>206</v>
      </c>
      <c r="L220" s="146"/>
      <c r="M220" s="146"/>
      <c r="N220" s="146"/>
      <c r="O220" s="144"/>
      <c r="P220" s="144"/>
      <c r="Q220" s="144"/>
      <c r="R220" s="146"/>
      <c r="S220" s="147"/>
      <c r="T220" s="148"/>
      <c r="U220" s="147"/>
      <c r="V220" s="148"/>
      <c r="W220" s="149"/>
      <c r="X220" s="149"/>
      <c r="Y220" s="149"/>
      <c r="Z220" s="149"/>
      <c r="AA220" s="146"/>
    </row>
    <row r="221" spans="9:27" x14ac:dyDescent="0.3">
      <c r="I221" s="72"/>
      <c r="K221" s="32">
        <v>207</v>
      </c>
      <c r="L221" s="146"/>
      <c r="M221" s="146"/>
      <c r="N221" s="146"/>
      <c r="O221" s="144"/>
      <c r="P221" s="144"/>
      <c r="Q221" s="144"/>
      <c r="R221" s="146"/>
      <c r="S221" s="147"/>
      <c r="T221" s="148"/>
      <c r="U221" s="147"/>
      <c r="V221" s="148"/>
      <c r="W221" s="149"/>
      <c r="X221" s="149"/>
      <c r="Y221" s="149"/>
      <c r="Z221" s="149"/>
      <c r="AA221" s="146"/>
    </row>
    <row r="222" spans="9:27" x14ac:dyDescent="0.3">
      <c r="I222" s="72"/>
      <c r="K222" s="32">
        <v>208</v>
      </c>
      <c r="L222" s="146"/>
      <c r="M222" s="146"/>
      <c r="N222" s="146"/>
      <c r="O222" s="144"/>
      <c r="P222" s="144"/>
      <c r="Q222" s="144"/>
      <c r="R222" s="146"/>
      <c r="S222" s="147"/>
      <c r="T222" s="148"/>
      <c r="U222" s="147"/>
      <c r="V222" s="148"/>
      <c r="W222" s="149"/>
      <c r="X222" s="149"/>
      <c r="Y222" s="149"/>
      <c r="Z222" s="149"/>
      <c r="AA222" s="146"/>
    </row>
    <row r="223" spans="9:27" x14ac:dyDescent="0.3">
      <c r="I223" s="72"/>
      <c r="K223" s="32">
        <v>209</v>
      </c>
      <c r="L223" s="146"/>
      <c r="M223" s="146"/>
      <c r="N223" s="146"/>
      <c r="O223" s="144"/>
      <c r="P223" s="144"/>
      <c r="Q223" s="144"/>
      <c r="R223" s="146"/>
      <c r="S223" s="147"/>
      <c r="T223" s="148"/>
      <c r="U223" s="147"/>
      <c r="V223" s="148"/>
      <c r="W223" s="149"/>
      <c r="X223" s="149"/>
      <c r="Y223" s="149"/>
      <c r="Z223" s="149"/>
      <c r="AA223" s="146"/>
    </row>
    <row r="224" spans="9:27" x14ac:dyDescent="0.3">
      <c r="I224" s="72"/>
      <c r="K224" s="32">
        <v>210</v>
      </c>
      <c r="L224" s="146"/>
      <c r="M224" s="146"/>
      <c r="N224" s="146"/>
      <c r="O224" s="144"/>
      <c r="P224" s="144"/>
      <c r="Q224" s="144"/>
      <c r="R224" s="146"/>
      <c r="S224" s="147"/>
      <c r="T224" s="148"/>
      <c r="U224" s="147"/>
      <c r="V224" s="148"/>
      <c r="W224" s="149"/>
      <c r="X224" s="149"/>
      <c r="Y224" s="149"/>
      <c r="Z224" s="149"/>
      <c r="AA224" s="146"/>
    </row>
    <row r="225" spans="9:27" x14ac:dyDescent="0.3">
      <c r="I225" s="72"/>
      <c r="K225" s="32">
        <v>211</v>
      </c>
      <c r="L225" s="146"/>
      <c r="M225" s="146"/>
      <c r="N225" s="146"/>
      <c r="O225" s="144"/>
      <c r="P225" s="144"/>
      <c r="Q225" s="144"/>
      <c r="R225" s="146"/>
      <c r="S225" s="147"/>
      <c r="T225" s="148"/>
      <c r="U225" s="147"/>
      <c r="V225" s="148"/>
      <c r="W225" s="149"/>
      <c r="X225" s="149"/>
      <c r="Y225" s="149"/>
      <c r="Z225" s="149"/>
      <c r="AA225" s="146"/>
    </row>
    <row r="226" spans="9:27" x14ac:dyDescent="0.3">
      <c r="I226" s="72"/>
      <c r="K226" s="32">
        <v>212</v>
      </c>
      <c r="L226" s="146"/>
      <c r="M226" s="146"/>
      <c r="N226" s="146"/>
      <c r="O226" s="144"/>
      <c r="P226" s="144"/>
      <c r="Q226" s="144"/>
      <c r="R226" s="146"/>
      <c r="S226" s="147"/>
      <c r="T226" s="148"/>
      <c r="U226" s="147"/>
      <c r="V226" s="148"/>
      <c r="W226" s="149"/>
      <c r="X226" s="149"/>
      <c r="Y226" s="149"/>
      <c r="Z226" s="149"/>
      <c r="AA226" s="146"/>
    </row>
    <row r="227" spans="9:27" x14ac:dyDescent="0.3">
      <c r="I227" s="72"/>
      <c r="K227" s="32">
        <v>213</v>
      </c>
      <c r="L227" s="146"/>
      <c r="M227" s="146"/>
      <c r="N227" s="146"/>
      <c r="O227" s="144"/>
      <c r="P227" s="144"/>
      <c r="Q227" s="144"/>
      <c r="R227" s="146"/>
      <c r="S227" s="147"/>
      <c r="T227" s="148"/>
      <c r="U227" s="147"/>
      <c r="V227" s="148"/>
      <c r="W227" s="149"/>
      <c r="X227" s="149"/>
      <c r="Y227" s="149"/>
      <c r="Z227" s="149"/>
      <c r="AA227" s="146"/>
    </row>
    <row r="228" spans="9:27" x14ac:dyDescent="0.3">
      <c r="I228" s="72"/>
      <c r="K228" s="32">
        <v>214</v>
      </c>
      <c r="L228" s="146"/>
      <c r="M228" s="146"/>
      <c r="N228" s="146"/>
      <c r="O228" s="144"/>
      <c r="P228" s="144"/>
      <c r="Q228" s="144"/>
      <c r="R228" s="146"/>
      <c r="S228" s="147"/>
      <c r="T228" s="148"/>
      <c r="U228" s="147"/>
      <c r="V228" s="148"/>
      <c r="W228" s="149"/>
      <c r="X228" s="149"/>
      <c r="Y228" s="149"/>
      <c r="Z228" s="149"/>
      <c r="AA228" s="146"/>
    </row>
    <row r="229" spans="9:27" x14ac:dyDescent="0.3">
      <c r="I229" s="72"/>
      <c r="K229" s="32">
        <v>215</v>
      </c>
      <c r="L229" s="146"/>
      <c r="M229" s="146"/>
      <c r="N229" s="146"/>
      <c r="O229" s="144"/>
      <c r="P229" s="144"/>
      <c r="Q229" s="144"/>
      <c r="R229" s="146"/>
      <c r="S229" s="147"/>
      <c r="T229" s="148"/>
      <c r="U229" s="147"/>
      <c r="V229" s="148"/>
      <c r="W229" s="149"/>
      <c r="X229" s="149"/>
      <c r="Y229" s="149"/>
      <c r="Z229" s="149"/>
      <c r="AA229" s="146"/>
    </row>
    <row r="230" spans="9:27" x14ac:dyDescent="0.3">
      <c r="I230" s="72"/>
      <c r="K230" s="32">
        <v>216</v>
      </c>
      <c r="L230" s="146"/>
      <c r="M230" s="146"/>
      <c r="N230" s="146"/>
      <c r="O230" s="144"/>
      <c r="P230" s="144"/>
      <c r="Q230" s="144"/>
      <c r="R230" s="146"/>
      <c r="S230" s="147"/>
      <c r="T230" s="148"/>
      <c r="U230" s="147"/>
      <c r="V230" s="148"/>
      <c r="W230" s="149"/>
      <c r="X230" s="149"/>
      <c r="Y230" s="149"/>
      <c r="Z230" s="149"/>
      <c r="AA230" s="146"/>
    </row>
    <row r="231" spans="9:27" x14ac:dyDescent="0.3">
      <c r="I231" s="72"/>
      <c r="K231" s="32">
        <v>217</v>
      </c>
      <c r="L231" s="146"/>
      <c r="M231" s="146"/>
      <c r="N231" s="146"/>
      <c r="O231" s="144"/>
      <c r="P231" s="144"/>
      <c r="Q231" s="144"/>
      <c r="R231" s="146"/>
      <c r="S231" s="147"/>
      <c r="T231" s="148"/>
      <c r="U231" s="147"/>
      <c r="V231" s="148"/>
      <c r="W231" s="149"/>
      <c r="X231" s="149"/>
      <c r="Y231" s="149"/>
      <c r="Z231" s="149"/>
      <c r="AA231" s="146"/>
    </row>
    <row r="232" spans="9:27" x14ac:dyDescent="0.3">
      <c r="I232" s="72"/>
      <c r="K232" s="32">
        <v>218</v>
      </c>
      <c r="L232" s="146"/>
      <c r="M232" s="146"/>
      <c r="N232" s="146"/>
      <c r="O232" s="144"/>
      <c r="P232" s="144"/>
      <c r="Q232" s="144"/>
      <c r="R232" s="146"/>
      <c r="S232" s="147"/>
      <c r="T232" s="148"/>
      <c r="U232" s="147"/>
      <c r="V232" s="148"/>
      <c r="W232" s="149"/>
      <c r="X232" s="149"/>
      <c r="Y232" s="149"/>
      <c r="Z232" s="149"/>
      <c r="AA232" s="146"/>
    </row>
    <row r="233" spans="9:27" x14ac:dyDescent="0.3">
      <c r="I233" s="72"/>
      <c r="K233" s="32">
        <v>219</v>
      </c>
      <c r="L233" s="146"/>
      <c r="M233" s="146"/>
      <c r="N233" s="146"/>
      <c r="O233" s="144"/>
      <c r="P233" s="144"/>
      <c r="Q233" s="144"/>
      <c r="R233" s="146"/>
      <c r="S233" s="147"/>
      <c r="T233" s="148"/>
      <c r="U233" s="147"/>
      <c r="V233" s="148"/>
      <c r="W233" s="149"/>
      <c r="X233" s="149"/>
      <c r="Y233" s="149"/>
      <c r="Z233" s="149"/>
      <c r="AA233" s="146"/>
    </row>
    <row r="234" spans="9:27" x14ac:dyDescent="0.3">
      <c r="I234" s="72"/>
      <c r="K234" s="32">
        <v>220</v>
      </c>
      <c r="L234" s="146"/>
      <c r="M234" s="146"/>
      <c r="N234" s="146"/>
      <c r="O234" s="144"/>
      <c r="P234" s="144"/>
      <c r="Q234" s="144"/>
      <c r="R234" s="146"/>
      <c r="S234" s="147"/>
      <c r="T234" s="148"/>
      <c r="U234" s="147"/>
      <c r="V234" s="148"/>
      <c r="W234" s="149"/>
      <c r="X234" s="149"/>
      <c r="Y234" s="149"/>
      <c r="Z234" s="149"/>
      <c r="AA234" s="146"/>
    </row>
    <row r="235" spans="9:27" x14ac:dyDescent="0.3">
      <c r="I235" s="72"/>
      <c r="K235" s="32">
        <v>221</v>
      </c>
      <c r="L235" s="146"/>
      <c r="M235" s="146"/>
      <c r="N235" s="146"/>
      <c r="O235" s="144"/>
      <c r="P235" s="144"/>
      <c r="Q235" s="144"/>
      <c r="R235" s="146"/>
      <c r="S235" s="147"/>
      <c r="T235" s="148"/>
      <c r="U235" s="147"/>
      <c r="V235" s="148"/>
      <c r="W235" s="149"/>
      <c r="X235" s="149"/>
      <c r="Y235" s="149"/>
      <c r="Z235" s="149"/>
      <c r="AA235" s="146"/>
    </row>
    <row r="236" spans="9:27" x14ac:dyDescent="0.3">
      <c r="I236" s="72"/>
      <c r="K236" s="32">
        <v>222</v>
      </c>
      <c r="L236" s="146"/>
      <c r="M236" s="146"/>
      <c r="N236" s="146"/>
      <c r="O236" s="144"/>
      <c r="P236" s="144"/>
      <c r="Q236" s="144"/>
      <c r="R236" s="146"/>
      <c r="S236" s="147"/>
      <c r="T236" s="148"/>
      <c r="U236" s="147"/>
      <c r="V236" s="148"/>
      <c r="W236" s="149"/>
      <c r="X236" s="149"/>
      <c r="Y236" s="149"/>
      <c r="Z236" s="149"/>
      <c r="AA236" s="146"/>
    </row>
    <row r="237" spans="9:27" x14ac:dyDescent="0.3">
      <c r="I237" s="72"/>
      <c r="K237" s="32">
        <v>223</v>
      </c>
      <c r="L237" s="146"/>
      <c r="M237" s="146"/>
      <c r="N237" s="146"/>
      <c r="O237" s="144"/>
      <c r="P237" s="144"/>
      <c r="Q237" s="144"/>
      <c r="R237" s="146"/>
      <c r="S237" s="147"/>
      <c r="T237" s="148"/>
      <c r="U237" s="147"/>
      <c r="V237" s="148"/>
      <c r="W237" s="149"/>
      <c r="X237" s="149"/>
      <c r="Y237" s="149"/>
      <c r="Z237" s="149"/>
      <c r="AA237" s="146"/>
    </row>
    <row r="238" spans="9:27" x14ac:dyDescent="0.3">
      <c r="I238" s="72"/>
      <c r="K238" s="32">
        <v>224</v>
      </c>
      <c r="L238" s="146"/>
      <c r="M238" s="146"/>
      <c r="N238" s="146"/>
      <c r="O238" s="144"/>
      <c r="P238" s="144"/>
      <c r="Q238" s="144"/>
      <c r="R238" s="146"/>
      <c r="S238" s="147"/>
      <c r="T238" s="148"/>
      <c r="U238" s="147"/>
      <c r="V238" s="148"/>
      <c r="W238" s="149"/>
      <c r="X238" s="149"/>
      <c r="Y238" s="149"/>
      <c r="Z238" s="149"/>
      <c r="AA238" s="146"/>
    </row>
    <row r="239" spans="9:27" x14ac:dyDescent="0.3">
      <c r="I239" s="72"/>
      <c r="K239" s="32">
        <v>225</v>
      </c>
      <c r="L239" s="146"/>
      <c r="M239" s="146"/>
      <c r="N239" s="146"/>
      <c r="O239" s="144"/>
      <c r="P239" s="144"/>
      <c r="Q239" s="144"/>
      <c r="R239" s="146"/>
      <c r="S239" s="147"/>
      <c r="T239" s="148"/>
      <c r="U239" s="147"/>
      <c r="V239" s="148"/>
      <c r="W239" s="149"/>
      <c r="X239" s="149"/>
      <c r="Y239" s="149"/>
      <c r="Z239" s="149"/>
      <c r="AA239" s="146"/>
    </row>
    <row r="240" spans="9:27" x14ac:dyDescent="0.3">
      <c r="I240" s="72"/>
      <c r="K240" s="32">
        <v>226</v>
      </c>
      <c r="L240" s="146"/>
      <c r="M240" s="146"/>
      <c r="N240" s="146"/>
      <c r="O240" s="144"/>
      <c r="P240" s="144"/>
      <c r="Q240" s="144"/>
      <c r="R240" s="146"/>
      <c r="S240" s="147"/>
      <c r="T240" s="148"/>
      <c r="U240" s="147"/>
      <c r="V240" s="148"/>
      <c r="W240" s="149"/>
      <c r="X240" s="149"/>
      <c r="Y240" s="149"/>
      <c r="Z240" s="149"/>
      <c r="AA240" s="146"/>
    </row>
    <row r="241" spans="9:27" x14ac:dyDescent="0.3">
      <c r="I241" s="72"/>
      <c r="K241" s="32">
        <v>227</v>
      </c>
      <c r="L241" s="146"/>
      <c r="M241" s="146"/>
      <c r="N241" s="146"/>
      <c r="O241" s="144"/>
      <c r="P241" s="144"/>
      <c r="Q241" s="144"/>
      <c r="R241" s="146"/>
      <c r="S241" s="147"/>
      <c r="T241" s="148"/>
      <c r="U241" s="147"/>
      <c r="V241" s="148"/>
      <c r="W241" s="149"/>
      <c r="X241" s="149"/>
      <c r="Y241" s="149"/>
      <c r="Z241" s="149"/>
      <c r="AA241" s="146"/>
    </row>
    <row r="242" spans="9:27" x14ac:dyDescent="0.3">
      <c r="I242" s="72"/>
      <c r="K242" s="32">
        <v>228</v>
      </c>
      <c r="L242" s="146"/>
      <c r="M242" s="146"/>
      <c r="N242" s="146"/>
      <c r="O242" s="144"/>
      <c r="P242" s="144"/>
      <c r="Q242" s="144"/>
      <c r="R242" s="146"/>
      <c r="S242" s="147"/>
      <c r="T242" s="148"/>
      <c r="U242" s="147"/>
      <c r="V242" s="148"/>
      <c r="W242" s="149"/>
      <c r="X242" s="149"/>
      <c r="Y242" s="149"/>
      <c r="Z242" s="149"/>
      <c r="AA242" s="146"/>
    </row>
    <row r="243" spans="9:27" x14ac:dyDescent="0.3">
      <c r="I243" s="72"/>
      <c r="K243" s="32">
        <v>229</v>
      </c>
      <c r="L243" s="146"/>
      <c r="M243" s="146"/>
      <c r="N243" s="146"/>
      <c r="O243" s="144"/>
      <c r="P243" s="144"/>
      <c r="Q243" s="144"/>
      <c r="R243" s="146"/>
      <c r="S243" s="147"/>
      <c r="T243" s="148"/>
      <c r="U243" s="147"/>
      <c r="V243" s="148"/>
      <c r="W243" s="149"/>
      <c r="X243" s="149"/>
      <c r="Y243" s="149"/>
      <c r="Z243" s="149"/>
      <c r="AA243" s="146"/>
    </row>
    <row r="244" spans="9:27" x14ac:dyDescent="0.3">
      <c r="I244" s="72"/>
      <c r="K244" s="32">
        <v>230</v>
      </c>
      <c r="L244" s="146"/>
      <c r="M244" s="146"/>
      <c r="N244" s="146"/>
      <c r="O244" s="144"/>
      <c r="P244" s="144"/>
      <c r="Q244" s="144"/>
      <c r="R244" s="146"/>
      <c r="S244" s="147"/>
      <c r="T244" s="148"/>
      <c r="U244" s="147"/>
      <c r="V244" s="148"/>
      <c r="W244" s="149"/>
      <c r="X244" s="149"/>
      <c r="Y244" s="149"/>
      <c r="Z244" s="149"/>
      <c r="AA244" s="146"/>
    </row>
    <row r="245" spans="9:27" x14ac:dyDescent="0.3">
      <c r="I245" s="72"/>
      <c r="K245" s="32">
        <v>231</v>
      </c>
      <c r="L245" s="146"/>
      <c r="M245" s="146"/>
      <c r="N245" s="146"/>
      <c r="O245" s="144"/>
      <c r="P245" s="144"/>
      <c r="Q245" s="144"/>
      <c r="R245" s="146"/>
      <c r="S245" s="147"/>
      <c r="T245" s="148"/>
      <c r="U245" s="147"/>
      <c r="V245" s="148"/>
      <c r="W245" s="149"/>
      <c r="X245" s="149"/>
      <c r="Y245" s="149"/>
      <c r="Z245" s="149"/>
      <c r="AA245" s="146"/>
    </row>
    <row r="246" spans="9:27" x14ac:dyDescent="0.3">
      <c r="I246" s="72"/>
      <c r="K246" s="32">
        <v>232</v>
      </c>
      <c r="L246" s="146"/>
      <c r="M246" s="146"/>
      <c r="N246" s="146"/>
      <c r="O246" s="144"/>
      <c r="P246" s="144"/>
      <c r="Q246" s="144"/>
      <c r="R246" s="146"/>
      <c r="S246" s="147"/>
      <c r="T246" s="148"/>
      <c r="U246" s="147"/>
      <c r="V246" s="148"/>
      <c r="W246" s="149"/>
      <c r="X246" s="149"/>
      <c r="Y246" s="149"/>
      <c r="Z246" s="149"/>
      <c r="AA246" s="146"/>
    </row>
    <row r="247" spans="9:27" x14ac:dyDescent="0.3">
      <c r="I247" s="72"/>
      <c r="K247" s="32">
        <v>233</v>
      </c>
      <c r="L247" s="146"/>
      <c r="M247" s="146"/>
      <c r="N247" s="146"/>
      <c r="O247" s="144"/>
      <c r="P247" s="144"/>
      <c r="Q247" s="144"/>
      <c r="R247" s="146"/>
      <c r="S247" s="147"/>
      <c r="T247" s="148"/>
      <c r="U247" s="147"/>
      <c r="V247" s="148"/>
      <c r="W247" s="149"/>
      <c r="X247" s="149"/>
      <c r="Y247" s="149"/>
      <c r="Z247" s="149"/>
      <c r="AA247" s="146"/>
    </row>
    <row r="248" spans="9:27" x14ac:dyDescent="0.3">
      <c r="I248" s="72"/>
      <c r="K248" s="32">
        <v>234</v>
      </c>
      <c r="L248" s="146"/>
      <c r="M248" s="146"/>
      <c r="N248" s="146"/>
      <c r="O248" s="144"/>
      <c r="P248" s="144"/>
      <c r="Q248" s="144"/>
      <c r="R248" s="146"/>
      <c r="S248" s="147"/>
      <c r="T248" s="148"/>
      <c r="U248" s="147"/>
      <c r="V248" s="148"/>
      <c r="W248" s="149"/>
      <c r="X248" s="149"/>
      <c r="Y248" s="149"/>
      <c r="Z248" s="149"/>
      <c r="AA248" s="146"/>
    </row>
    <row r="249" spans="9:27" x14ac:dyDescent="0.3">
      <c r="I249" s="72"/>
      <c r="K249" s="32">
        <v>235</v>
      </c>
      <c r="L249" s="146"/>
      <c r="M249" s="146"/>
      <c r="N249" s="146"/>
      <c r="O249" s="144"/>
      <c r="P249" s="144"/>
      <c r="Q249" s="144"/>
      <c r="R249" s="146"/>
      <c r="S249" s="147"/>
      <c r="T249" s="148"/>
      <c r="U249" s="147"/>
      <c r="V249" s="148"/>
      <c r="W249" s="149"/>
      <c r="X249" s="149"/>
      <c r="Y249" s="149"/>
      <c r="Z249" s="149"/>
      <c r="AA249" s="146"/>
    </row>
    <row r="250" spans="9:27" x14ac:dyDescent="0.3">
      <c r="I250" s="72"/>
      <c r="K250" s="32">
        <v>236</v>
      </c>
      <c r="L250" s="146"/>
      <c r="M250" s="146"/>
      <c r="N250" s="146"/>
      <c r="O250" s="144"/>
      <c r="P250" s="144"/>
      <c r="Q250" s="144"/>
      <c r="R250" s="146"/>
      <c r="S250" s="147"/>
      <c r="T250" s="148"/>
      <c r="U250" s="147"/>
      <c r="V250" s="148"/>
      <c r="W250" s="149"/>
      <c r="X250" s="149"/>
      <c r="Y250" s="149"/>
      <c r="Z250" s="149"/>
      <c r="AA250" s="146"/>
    </row>
    <row r="251" spans="9:27" x14ac:dyDescent="0.3">
      <c r="I251" s="72"/>
      <c r="K251" s="32">
        <v>237</v>
      </c>
      <c r="L251" s="146"/>
      <c r="M251" s="146"/>
      <c r="N251" s="146"/>
      <c r="O251" s="144"/>
      <c r="P251" s="144"/>
      <c r="Q251" s="144"/>
      <c r="R251" s="146"/>
      <c r="S251" s="147"/>
      <c r="T251" s="148"/>
      <c r="U251" s="147"/>
      <c r="V251" s="148"/>
      <c r="W251" s="149"/>
      <c r="X251" s="149"/>
      <c r="Y251" s="149"/>
      <c r="Z251" s="149"/>
      <c r="AA251" s="146"/>
    </row>
    <row r="252" spans="9:27" x14ac:dyDescent="0.3">
      <c r="I252" s="72"/>
      <c r="K252" s="32">
        <v>238</v>
      </c>
      <c r="L252" s="146"/>
      <c r="M252" s="146"/>
      <c r="N252" s="146"/>
      <c r="O252" s="144"/>
      <c r="P252" s="144"/>
      <c r="Q252" s="144"/>
      <c r="R252" s="146"/>
      <c r="S252" s="147"/>
      <c r="T252" s="148"/>
      <c r="U252" s="147"/>
      <c r="V252" s="148"/>
      <c r="W252" s="149"/>
      <c r="X252" s="149"/>
      <c r="Y252" s="149"/>
      <c r="Z252" s="149"/>
      <c r="AA252" s="146"/>
    </row>
    <row r="253" spans="9:27" x14ac:dyDescent="0.3">
      <c r="I253" s="72"/>
      <c r="K253" s="32">
        <v>239</v>
      </c>
      <c r="L253" s="146"/>
      <c r="M253" s="146"/>
      <c r="N253" s="146"/>
      <c r="O253" s="144"/>
      <c r="P253" s="144"/>
      <c r="Q253" s="144"/>
      <c r="R253" s="146"/>
      <c r="S253" s="147"/>
      <c r="T253" s="148"/>
      <c r="U253" s="147"/>
      <c r="V253" s="148"/>
      <c r="W253" s="149"/>
      <c r="X253" s="149"/>
      <c r="Y253" s="149"/>
      <c r="Z253" s="149"/>
      <c r="AA253" s="146"/>
    </row>
    <row r="254" spans="9:27" x14ac:dyDescent="0.3">
      <c r="I254" s="72"/>
      <c r="K254" s="32">
        <v>240</v>
      </c>
      <c r="L254" s="146"/>
      <c r="M254" s="146"/>
      <c r="N254" s="146"/>
      <c r="O254" s="144"/>
      <c r="P254" s="144"/>
      <c r="Q254" s="144"/>
      <c r="R254" s="146"/>
      <c r="S254" s="147"/>
      <c r="T254" s="148"/>
      <c r="U254" s="147"/>
      <c r="V254" s="148"/>
      <c r="W254" s="149"/>
      <c r="X254" s="149"/>
      <c r="Y254" s="149"/>
      <c r="Z254" s="149"/>
      <c r="AA254" s="146"/>
    </row>
    <row r="255" spans="9:27" x14ac:dyDescent="0.3">
      <c r="I255" s="72"/>
      <c r="K255" s="32">
        <v>241</v>
      </c>
      <c r="L255" s="146"/>
      <c r="M255" s="146"/>
      <c r="N255" s="146"/>
      <c r="O255" s="144"/>
      <c r="P255" s="144"/>
      <c r="Q255" s="144"/>
      <c r="R255" s="146"/>
      <c r="S255" s="147"/>
      <c r="T255" s="148"/>
      <c r="U255" s="147"/>
      <c r="V255" s="148"/>
      <c r="W255" s="149"/>
      <c r="X255" s="149"/>
      <c r="Y255" s="149"/>
      <c r="Z255" s="149"/>
      <c r="AA255" s="146"/>
    </row>
    <row r="256" spans="9:27" x14ac:dyDescent="0.3">
      <c r="I256" s="72"/>
      <c r="K256" s="32">
        <v>242</v>
      </c>
      <c r="L256" s="146"/>
      <c r="M256" s="146"/>
      <c r="N256" s="146"/>
      <c r="O256" s="144"/>
      <c r="P256" s="144"/>
      <c r="Q256" s="144"/>
      <c r="R256" s="146"/>
      <c r="S256" s="147"/>
      <c r="T256" s="148"/>
      <c r="U256" s="147"/>
      <c r="V256" s="148"/>
      <c r="W256" s="149"/>
      <c r="X256" s="149"/>
      <c r="Y256" s="149"/>
      <c r="Z256" s="149"/>
      <c r="AA256" s="146"/>
    </row>
    <row r="257" spans="9:27" x14ac:dyDescent="0.3">
      <c r="I257" s="72"/>
      <c r="K257" s="32">
        <v>243</v>
      </c>
      <c r="L257" s="146"/>
      <c r="M257" s="146"/>
      <c r="N257" s="146"/>
      <c r="O257" s="144"/>
      <c r="P257" s="144"/>
      <c r="Q257" s="144"/>
      <c r="R257" s="146"/>
      <c r="S257" s="147"/>
      <c r="T257" s="148"/>
      <c r="U257" s="147"/>
      <c r="V257" s="148"/>
      <c r="W257" s="149"/>
      <c r="X257" s="149"/>
      <c r="Y257" s="149"/>
      <c r="Z257" s="149"/>
      <c r="AA257" s="146"/>
    </row>
    <row r="258" spans="9:27" x14ac:dyDescent="0.3">
      <c r="I258" s="72"/>
      <c r="K258" s="32">
        <v>244</v>
      </c>
      <c r="L258" s="146"/>
      <c r="M258" s="146"/>
      <c r="N258" s="146"/>
      <c r="O258" s="144"/>
      <c r="P258" s="144"/>
      <c r="Q258" s="144"/>
      <c r="R258" s="146"/>
      <c r="S258" s="147"/>
      <c r="T258" s="148"/>
      <c r="U258" s="147"/>
      <c r="V258" s="148"/>
      <c r="W258" s="149"/>
      <c r="X258" s="149"/>
      <c r="Y258" s="149"/>
      <c r="Z258" s="149"/>
      <c r="AA258" s="146"/>
    </row>
    <row r="259" spans="9:27" x14ac:dyDescent="0.3">
      <c r="I259" s="72"/>
      <c r="K259" s="32">
        <v>245</v>
      </c>
      <c r="L259" s="146"/>
      <c r="M259" s="146"/>
      <c r="N259" s="146"/>
      <c r="O259" s="144"/>
      <c r="P259" s="144"/>
      <c r="Q259" s="144"/>
      <c r="R259" s="146"/>
      <c r="S259" s="147"/>
      <c r="T259" s="148"/>
      <c r="U259" s="147"/>
      <c r="V259" s="148"/>
      <c r="W259" s="149"/>
      <c r="X259" s="149"/>
      <c r="Y259" s="149"/>
      <c r="Z259" s="149"/>
      <c r="AA259" s="146"/>
    </row>
    <row r="260" spans="9:27" x14ac:dyDescent="0.3">
      <c r="I260" s="72"/>
      <c r="K260" s="32">
        <v>246</v>
      </c>
      <c r="L260" s="146"/>
      <c r="M260" s="146"/>
      <c r="N260" s="146"/>
      <c r="O260" s="144"/>
      <c r="P260" s="144"/>
      <c r="Q260" s="144"/>
      <c r="R260" s="146"/>
      <c r="S260" s="147"/>
      <c r="T260" s="148"/>
      <c r="U260" s="147"/>
      <c r="V260" s="148"/>
      <c r="W260" s="149"/>
      <c r="X260" s="149"/>
      <c r="Y260" s="149"/>
      <c r="Z260" s="149"/>
      <c r="AA260" s="146"/>
    </row>
    <row r="261" spans="9:27" x14ac:dyDescent="0.3">
      <c r="I261" s="72"/>
      <c r="K261" s="32">
        <v>247</v>
      </c>
      <c r="L261" s="146"/>
      <c r="M261" s="146"/>
      <c r="N261" s="146"/>
      <c r="O261" s="144"/>
      <c r="P261" s="144"/>
      <c r="Q261" s="144"/>
      <c r="R261" s="146"/>
      <c r="S261" s="147"/>
      <c r="T261" s="148"/>
      <c r="U261" s="147"/>
      <c r="V261" s="148"/>
      <c r="W261" s="149"/>
      <c r="X261" s="149"/>
      <c r="Y261" s="149"/>
      <c r="Z261" s="149"/>
      <c r="AA261" s="146"/>
    </row>
    <row r="262" spans="9:27" x14ac:dyDescent="0.3">
      <c r="I262" s="72"/>
      <c r="K262" s="32">
        <v>248</v>
      </c>
      <c r="L262" s="146"/>
      <c r="M262" s="146"/>
      <c r="N262" s="146"/>
      <c r="O262" s="144"/>
      <c r="P262" s="144"/>
      <c r="Q262" s="144"/>
      <c r="R262" s="146"/>
      <c r="S262" s="147"/>
      <c r="T262" s="148"/>
      <c r="U262" s="147"/>
      <c r="V262" s="148"/>
      <c r="W262" s="149"/>
      <c r="X262" s="149"/>
      <c r="Y262" s="149"/>
      <c r="Z262" s="149"/>
      <c r="AA262" s="146"/>
    </row>
    <row r="263" spans="9:27" x14ac:dyDescent="0.3">
      <c r="I263" s="72"/>
      <c r="K263" s="32">
        <v>249</v>
      </c>
      <c r="L263" s="146"/>
      <c r="M263" s="146"/>
      <c r="N263" s="146"/>
      <c r="O263" s="144"/>
      <c r="P263" s="144"/>
      <c r="Q263" s="144"/>
      <c r="R263" s="146"/>
      <c r="S263" s="147"/>
      <c r="T263" s="148"/>
      <c r="U263" s="147"/>
      <c r="V263" s="148"/>
      <c r="W263" s="149"/>
      <c r="X263" s="149"/>
      <c r="Y263" s="149"/>
      <c r="Z263" s="149"/>
      <c r="AA263" s="146"/>
    </row>
    <row r="264" spans="9:27" x14ac:dyDescent="0.3">
      <c r="I264" s="72"/>
      <c r="K264" s="32">
        <v>250</v>
      </c>
      <c r="L264" s="146"/>
      <c r="M264" s="146"/>
      <c r="N264" s="146"/>
      <c r="O264" s="144"/>
      <c r="P264" s="144"/>
      <c r="Q264" s="144"/>
      <c r="R264" s="146"/>
      <c r="S264" s="147"/>
      <c r="T264" s="148"/>
      <c r="U264" s="147"/>
      <c r="V264" s="148"/>
      <c r="W264" s="149"/>
      <c r="X264" s="149"/>
      <c r="Y264" s="149"/>
      <c r="Z264" s="149"/>
      <c r="AA264" s="146"/>
    </row>
    <row r="265" spans="9:27" x14ac:dyDescent="0.3">
      <c r="I265" s="72"/>
      <c r="K265" s="32">
        <v>251</v>
      </c>
      <c r="L265" s="146"/>
      <c r="M265" s="146"/>
      <c r="N265" s="146"/>
      <c r="O265" s="144"/>
      <c r="P265" s="144"/>
      <c r="Q265" s="144"/>
      <c r="R265" s="146"/>
      <c r="S265" s="147"/>
      <c r="T265" s="148"/>
      <c r="U265" s="147"/>
      <c r="V265" s="148"/>
      <c r="W265" s="149"/>
      <c r="X265" s="149"/>
      <c r="Y265" s="149"/>
      <c r="Z265" s="149"/>
      <c r="AA265" s="146"/>
    </row>
    <row r="266" spans="9:27" x14ac:dyDescent="0.3">
      <c r="I266" s="72"/>
      <c r="K266" s="32">
        <v>252</v>
      </c>
      <c r="L266" s="146"/>
      <c r="M266" s="146"/>
      <c r="N266" s="146"/>
      <c r="O266" s="144"/>
      <c r="P266" s="144"/>
      <c r="Q266" s="144"/>
      <c r="R266" s="146"/>
      <c r="S266" s="147"/>
      <c r="T266" s="148"/>
      <c r="U266" s="147"/>
      <c r="V266" s="148"/>
      <c r="W266" s="149"/>
      <c r="X266" s="149"/>
      <c r="Y266" s="149"/>
      <c r="Z266" s="149"/>
      <c r="AA266" s="146"/>
    </row>
    <row r="267" spans="9:27" x14ac:dyDescent="0.3">
      <c r="I267" s="72"/>
      <c r="K267" s="32">
        <v>253</v>
      </c>
      <c r="L267" s="146"/>
      <c r="M267" s="146"/>
      <c r="N267" s="146"/>
      <c r="O267" s="144"/>
      <c r="P267" s="144"/>
      <c r="Q267" s="144"/>
      <c r="R267" s="146"/>
      <c r="S267" s="147"/>
      <c r="T267" s="148"/>
      <c r="U267" s="147"/>
      <c r="V267" s="148"/>
      <c r="W267" s="149"/>
      <c r="X267" s="149"/>
      <c r="Y267" s="149"/>
      <c r="Z267" s="149"/>
      <c r="AA267" s="146"/>
    </row>
    <row r="268" spans="9:27" x14ac:dyDescent="0.3">
      <c r="I268" s="72"/>
      <c r="K268" s="32">
        <v>254</v>
      </c>
      <c r="L268" s="146"/>
      <c r="M268" s="146"/>
      <c r="N268" s="146"/>
      <c r="O268" s="144"/>
      <c r="P268" s="144"/>
      <c r="Q268" s="144"/>
      <c r="R268" s="146"/>
      <c r="S268" s="147"/>
      <c r="T268" s="148"/>
      <c r="U268" s="147"/>
      <c r="V268" s="148"/>
      <c r="W268" s="149"/>
      <c r="X268" s="149"/>
      <c r="Y268" s="149"/>
      <c r="Z268" s="149"/>
      <c r="AA268" s="146"/>
    </row>
    <row r="269" spans="9:27" x14ac:dyDescent="0.3">
      <c r="I269" s="72"/>
      <c r="K269" s="32">
        <v>255</v>
      </c>
      <c r="L269" s="146"/>
      <c r="M269" s="146"/>
      <c r="N269" s="146"/>
      <c r="O269" s="144"/>
      <c r="P269" s="144"/>
      <c r="Q269" s="144"/>
      <c r="R269" s="146"/>
      <c r="S269" s="147"/>
      <c r="T269" s="148"/>
      <c r="U269" s="147"/>
      <c r="V269" s="148"/>
      <c r="W269" s="149"/>
      <c r="X269" s="149"/>
      <c r="Y269" s="149"/>
      <c r="Z269" s="149"/>
      <c r="AA269" s="146"/>
    </row>
    <row r="270" spans="9:27" x14ac:dyDescent="0.3">
      <c r="I270" s="72"/>
      <c r="K270" s="32">
        <v>256</v>
      </c>
      <c r="L270" s="146"/>
      <c r="M270" s="146"/>
      <c r="N270" s="146"/>
      <c r="O270" s="144"/>
      <c r="P270" s="144"/>
      <c r="Q270" s="144"/>
      <c r="R270" s="146"/>
      <c r="S270" s="147"/>
      <c r="T270" s="148"/>
      <c r="U270" s="147"/>
      <c r="V270" s="148"/>
      <c r="W270" s="149"/>
      <c r="X270" s="149"/>
      <c r="Y270" s="149"/>
      <c r="Z270" s="149"/>
      <c r="AA270" s="146"/>
    </row>
    <row r="271" spans="9:27" x14ac:dyDescent="0.3">
      <c r="I271" s="72"/>
      <c r="K271" s="32">
        <v>257</v>
      </c>
      <c r="L271" s="146"/>
      <c r="M271" s="146"/>
      <c r="N271" s="146"/>
      <c r="O271" s="144"/>
      <c r="P271" s="144"/>
      <c r="Q271" s="144"/>
      <c r="R271" s="146"/>
      <c r="S271" s="147"/>
      <c r="T271" s="148"/>
      <c r="U271" s="147"/>
      <c r="V271" s="148"/>
      <c r="W271" s="149"/>
      <c r="X271" s="149"/>
      <c r="Y271" s="149"/>
      <c r="Z271" s="149"/>
      <c r="AA271" s="146"/>
    </row>
    <row r="272" spans="9:27" x14ac:dyDescent="0.3">
      <c r="I272" s="72"/>
      <c r="K272" s="32">
        <v>258</v>
      </c>
      <c r="L272" s="146"/>
      <c r="M272" s="146"/>
      <c r="N272" s="146"/>
      <c r="O272" s="144"/>
      <c r="P272" s="144"/>
      <c r="Q272" s="144"/>
      <c r="R272" s="146"/>
      <c r="S272" s="147"/>
      <c r="T272" s="148"/>
      <c r="U272" s="147"/>
      <c r="V272" s="148"/>
      <c r="W272" s="149"/>
      <c r="X272" s="149"/>
      <c r="Y272" s="149"/>
      <c r="Z272" s="149"/>
      <c r="AA272" s="146"/>
    </row>
    <row r="273" spans="9:27" x14ac:dyDescent="0.3">
      <c r="I273" s="72"/>
      <c r="K273" s="32">
        <v>259</v>
      </c>
      <c r="L273" s="146"/>
      <c r="M273" s="146"/>
      <c r="N273" s="146"/>
      <c r="O273" s="144"/>
      <c r="P273" s="144"/>
      <c r="Q273" s="144"/>
      <c r="R273" s="146"/>
      <c r="S273" s="147"/>
      <c r="T273" s="148"/>
      <c r="U273" s="147"/>
      <c r="V273" s="148"/>
      <c r="W273" s="149"/>
      <c r="X273" s="149"/>
      <c r="Y273" s="149"/>
      <c r="Z273" s="149"/>
      <c r="AA273" s="146"/>
    </row>
    <row r="274" spans="9:27" x14ac:dyDescent="0.3">
      <c r="I274" s="72"/>
      <c r="K274" s="32">
        <v>260</v>
      </c>
      <c r="L274" s="146"/>
      <c r="M274" s="146"/>
      <c r="N274" s="146"/>
      <c r="O274" s="144"/>
      <c r="P274" s="144"/>
      <c r="Q274" s="144"/>
      <c r="R274" s="146"/>
      <c r="S274" s="147"/>
      <c r="T274" s="148"/>
      <c r="U274" s="147"/>
      <c r="V274" s="148"/>
      <c r="W274" s="149"/>
      <c r="X274" s="149"/>
      <c r="Y274" s="149"/>
      <c r="Z274" s="149"/>
      <c r="AA274" s="146"/>
    </row>
    <row r="275" spans="9:27" x14ac:dyDescent="0.3">
      <c r="I275" s="72"/>
      <c r="K275" s="32">
        <v>261</v>
      </c>
      <c r="L275" s="146"/>
      <c r="M275" s="146"/>
      <c r="N275" s="146"/>
      <c r="O275" s="144"/>
      <c r="P275" s="144"/>
      <c r="Q275" s="144"/>
      <c r="R275" s="146"/>
      <c r="S275" s="147"/>
      <c r="T275" s="148"/>
      <c r="U275" s="147"/>
      <c r="V275" s="148"/>
      <c r="W275" s="149"/>
      <c r="X275" s="149"/>
      <c r="Y275" s="149"/>
      <c r="Z275" s="149"/>
      <c r="AA275" s="146"/>
    </row>
    <row r="276" spans="9:27" x14ac:dyDescent="0.3">
      <c r="I276" s="72"/>
      <c r="K276" s="32">
        <v>262</v>
      </c>
      <c r="L276" s="146"/>
      <c r="M276" s="146"/>
      <c r="N276" s="146"/>
      <c r="O276" s="144"/>
      <c r="P276" s="144"/>
      <c r="Q276" s="144"/>
      <c r="R276" s="146"/>
      <c r="S276" s="147"/>
      <c r="T276" s="148"/>
      <c r="U276" s="147"/>
      <c r="V276" s="148"/>
      <c r="W276" s="149"/>
      <c r="X276" s="149"/>
      <c r="Y276" s="149"/>
      <c r="Z276" s="149"/>
      <c r="AA276" s="146"/>
    </row>
    <row r="277" spans="9:27" x14ac:dyDescent="0.3">
      <c r="I277" s="72"/>
      <c r="K277" s="32">
        <v>263</v>
      </c>
      <c r="L277" s="146"/>
      <c r="M277" s="146"/>
      <c r="N277" s="146"/>
      <c r="O277" s="144"/>
      <c r="P277" s="144"/>
      <c r="Q277" s="144"/>
      <c r="R277" s="146"/>
      <c r="S277" s="147"/>
      <c r="T277" s="148"/>
      <c r="U277" s="147"/>
      <c r="V277" s="148"/>
      <c r="W277" s="149"/>
      <c r="X277" s="149"/>
      <c r="Y277" s="149"/>
      <c r="Z277" s="149"/>
      <c r="AA277" s="146"/>
    </row>
    <row r="278" spans="9:27" x14ac:dyDescent="0.3">
      <c r="I278" s="72"/>
      <c r="K278" s="32">
        <v>264</v>
      </c>
      <c r="L278" s="146"/>
      <c r="M278" s="146"/>
      <c r="N278" s="146"/>
      <c r="O278" s="144"/>
      <c r="P278" s="144"/>
      <c r="Q278" s="144"/>
      <c r="R278" s="146"/>
      <c r="S278" s="147"/>
      <c r="T278" s="148"/>
      <c r="U278" s="147"/>
      <c r="V278" s="148"/>
      <c r="W278" s="149"/>
      <c r="X278" s="149"/>
      <c r="Y278" s="149"/>
      <c r="Z278" s="149"/>
      <c r="AA278" s="146"/>
    </row>
    <row r="279" spans="9:27" x14ac:dyDescent="0.3">
      <c r="I279" s="72"/>
      <c r="K279" s="32">
        <v>265</v>
      </c>
      <c r="L279" s="146"/>
      <c r="M279" s="146"/>
      <c r="N279" s="146"/>
      <c r="O279" s="144"/>
      <c r="P279" s="144"/>
      <c r="Q279" s="144"/>
      <c r="R279" s="146"/>
      <c r="S279" s="147"/>
      <c r="T279" s="148"/>
      <c r="U279" s="147"/>
      <c r="V279" s="148"/>
      <c r="W279" s="149"/>
      <c r="X279" s="149"/>
      <c r="Y279" s="149"/>
      <c r="Z279" s="149"/>
      <c r="AA279" s="146"/>
    </row>
    <row r="280" spans="9:27" x14ac:dyDescent="0.3">
      <c r="I280" s="72"/>
      <c r="K280" s="32">
        <v>266</v>
      </c>
      <c r="L280" s="146"/>
      <c r="M280" s="146"/>
      <c r="N280" s="146"/>
      <c r="O280" s="144"/>
      <c r="P280" s="144"/>
      <c r="Q280" s="144"/>
      <c r="R280" s="146"/>
      <c r="S280" s="147"/>
      <c r="T280" s="148"/>
      <c r="U280" s="147"/>
      <c r="V280" s="148"/>
      <c r="W280" s="149"/>
      <c r="X280" s="149"/>
      <c r="Y280" s="149"/>
      <c r="Z280" s="149"/>
      <c r="AA280" s="146"/>
    </row>
    <row r="281" spans="9:27" x14ac:dyDescent="0.3">
      <c r="I281" s="72"/>
      <c r="K281" s="32">
        <v>267</v>
      </c>
      <c r="L281" s="146"/>
      <c r="M281" s="146"/>
      <c r="N281" s="146"/>
      <c r="O281" s="144"/>
      <c r="P281" s="144"/>
      <c r="Q281" s="144"/>
      <c r="R281" s="146"/>
      <c r="S281" s="147"/>
      <c r="T281" s="148"/>
      <c r="U281" s="147"/>
      <c r="V281" s="148"/>
      <c r="W281" s="149"/>
      <c r="X281" s="149"/>
      <c r="Y281" s="149"/>
      <c r="Z281" s="149"/>
      <c r="AA281" s="146"/>
    </row>
    <row r="282" spans="9:27" x14ac:dyDescent="0.3">
      <c r="I282" s="72"/>
      <c r="K282" s="32">
        <v>268</v>
      </c>
      <c r="L282" s="146"/>
      <c r="M282" s="146"/>
      <c r="N282" s="146"/>
      <c r="O282" s="144"/>
      <c r="P282" s="144"/>
      <c r="Q282" s="144"/>
      <c r="R282" s="146"/>
      <c r="S282" s="147"/>
      <c r="T282" s="148"/>
      <c r="U282" s="147"/>
      <c r="V282" s="148"/>
      <c r="W282" s="149"/>
      <c r="X282" s="149"/>
      <c r="Y282" s="149"/>
      <c r="Z282" s="149"/>
      <c r="AA282" s="146"/>
    </row>
    <row r="283" spans="9:27" x14ac:dyDescent="0.3">
      <c r="I283" s="72"/>
      <c r="K283" s="32">
        <v>269</v>
      </c>
      <c r="L283" s="146"/>
      <c r="M283" s="146"/>
      <c r="N283" s="146"/>
      <c r="O283" s="144"/>
      <c r="P283" s="144"/>
      <c r="Q283" s="144"/>
      <c r="R283" s="146"/>
      <c r="S283" s="147"/>
      <c r="T283" s="148"/>
      <c r="U283" s="147"/>
      <c r="V283" s="148"/>
      <c r="W283" s="149"/>
      <c r="X283" s="149"/>
      <c r="Y283" s="149"/>
      <c r="Z283" s="149"/>
      <c r="AA283" s="146"/>
    </row>
    <row r="284" spans="9:27" x14ac:dyDescent="0.3">
      <c r="I284" s="72"/>
      <c r="K284" s="32">
        <v>270</v>
      </c>
      <c r="L284" s="146"/>
      <c r="M284" s="146"/>
      <c r="N284" s="146"/>
      <c r="O284" s="144"/>
      <c r="P284" s="144"/>
      <c r="Q284" s="144"/>
      <c r="R284" s="146"/>
      <c r="S284" s="147"/>
      <c r="T284" s="148"/>
      <c r="U284" s="147"/>
      <c r="V284" s="148"/>
      <c r="W284" s="149"/>
      <c r="X284" s="149"/>
      <c r="Y284" s="149"/>
      <c r="Z284" s="149"/>
      <c r="AA284" s="146"/>
    </row>
    <row r="285" spans="9:27" x14ac:dyDescent="0.3">
      <c r="I285" s="72"/>
      <c r="K285" s="32">
        <v>271</v>
      </c>
      <c r="L285" s="146"/>
      <c r="M285" s="146"/>
      <c r="N285" s="146"/>
      <c r="O285" s="144"/>
      <c r="P285" s="144"/>
      <c r="Q285" s="144"/>
      <c r="R285" s="146"/>
      <c r="S285" s="147"/>
      <c r="T285" s="148"/>
      <c r="U285" s="147"/>
      <c r="V285" s="148"/>
      <c r="W285" s="149"/>
      <c r="X285" s="149"/>
      <c r="Y285" s="149"/>
      <c r="Z285" s="149"/>
      <c r="AA285" s="146"/>
    </row>
    <row r="286" spans="9:27" x14ac:dyDescent="0.3">
      <c r="I286" s="72"/>
      <c r="K286" s="32">
        <v>272</v>
      </c>
      <c r="L286" s="146"/>
      <c r="M286" s="146"/>
      <c r="N286" s="146"/>
      <c r="O286" s="144"/>
      <c r="P286" s="144"/>
      <c r="Q286" s="144"/>
      <c r="R286" s="146"/>
      <c r="S286" s="147"/>
      <c r="T286" s="148"/>
      <c r="U286" s="147"/>
      <c r="V286" s="148"/>
      <c r="W286" s="149"/>
      <c r="X286" s="149"/>
      <c r="Y286" s="149"/>
      <c r="Z286" s="149"/>
      <c r="AA286" s="146"/>
    </row>
    <row r="287" spans="9:27" x14ac:dyDescent="0.3">
      <c r="I287" s="72"/>
      <c r="K287" s="32">
        <v>273</v>
      </c>
      <c r="L287" s="146"/>
      <c r="M287" s="146"/>
      <c r="N287" s="146"/>
      <c r="O287" s="144"/>
      <c r="P287" s="144"/>
      <c r="Q287" s="144"/>
      <c r="R287" s="146"/>
      <c r="S287" s="147"/>
      <c r="T287" s="148"/>
      <c r="U287" s="147"/>
      <c r="V287" s="148"/>
      <c r="W287" s="149"/>
      <c r="X287" s="149"/>
      <c r="Y287" s="149"/>
      <c r="Z287" s="149"/>
      <c r="AA287" s="146"/>
    </row>
    <row r="288" spans="9:27" x14ac:dyDescent="0.3">
      <c r="I288" s="72"/>
      <c r="K288" s="32">
        <v>274</v>
      </c>
      <c r="L288" s="146"/>
      <c r="M288" s="146"/>
      <c r="N288" s="146"/>
      <c r="O288" s="144"/>
      <c r="P288" s="144"/>
      <c r="Q288" s="144"/>
      <c r="R288" s="146"/>
      <c r="S288" s="147"/>
      <c r="T288" s="148"/>
      <c r="U288" s="147"/>
      <c r="V288" s="148"/>
      <c r="W288" s="149"/>
      <c r="X288" s="149"/>
      <c r="Y288" s="149"/>
      <c r="Z288" s="149"/>
      <c r="AA288" s="146"/>
    </row>
    <row r="289" spans="9:27" x14ac:dyDescent="0.3">
      <c r="I289" s="72"/>
      <c r="K289" s="32">
        <v>275</v>
      </c>
      <c r="L289" s="146"/>
      <c r="M289" s="146"/>
      <c r="N289" s="146"/>
      <c r="O289" s="144"/>
      <c r="P289" s="144"/>
      <c r="Q289" s="144"/>
      <c r="R289" s="146"/>
      <c r="S289" s="147"/>
      <c r="T289" s="148"/>
      <c r="U289" s="147"/>
      <c r="V289" s="148"/>
      <c r="W289" s="149"/>
      <c r="X289" s="149"/>
      <c r="Y289" s="149"/>
      <c r="Z289" s="149"/>
      <c r="AA289" s="146"/>
    </row>
    <row r="290" spans="9:27" x14ac:dyDescent="0.3">
      <c r="I290" s="72"/>
      <c r="K290" s="32">
        <v>276</v>
      </c>
      <c r="L290" s="146"/>
      <c r="M290" s="146"/>
      <c r="N290" s="146"/>
      <c r="O290" s="144"/>
      <c r="P290" s="144"/>
      <c r="Q290" s="144"/>
      <c r="R290" s="146"/>
      <c r="S290" s="147"/>
      <c r="T290" s="148"/>
      <c r="U290" s="147"/>
      <c r="V290" s="148"/>
      <c r="W290" s="149"/>
      <c r="X290" s="149"/>
      <c r="Y290" s="149"/>
      <c r="Z290" s="149"/>
      <c r="AA290" s="146"/>
    </row>
    <row r="291" spans="9:27" x14ac:dyDescent="0.3">
      <c r="I291" s="72"/>
      <c r="K291" s="32">
        <v>277</v>
      </c>
      <c r="L291" s="146"/>
      <c r="M291" s="146"/>
      <c r="N291" s="146"/>
      <c r="O291" s="144"/>
      <c r="P291" s="144"/>
      <c r="Q291" s="144"/>
      <c r="R291" s="146"/>
      <c r="S291" s="147"/>
      <c r="T291" s="148"/>
      <c r="U291" s="147"/>
      <c r="V291" s="148"/>
      <c r="W291" s="149"/>
      <c r="X291" s="149"/>
      <c r="Y291" s="149"/>
      <c r="Z291" s="149"/>
      <c r="AA291" s="146"/>
    </row>
    <row r="292" spans="9:27" x14ac:dyDescent="0.3">
      <c r="I292" s="72"/>
      <c r="K292" s="32">
        <v>278</v>
      </c>
      <c r="L292" s="146"/>
      <c r="M292" s="146"/>
      <c r="N292" s="146"/>
      <c r="O292" s="144"/>
      <c r="P292" s="144"/>
      <c r="Q292" s="144"/>
      <c r="R292" s="146"/>
      <c r="S292" s="147"/>
      <c r="T292" s="148"/>
      <c r="U292" s="147"/>
      <c r="V292" s="148"/>
      <c r="W292" s="149"/>
      <c r="X292" s="149"/>
      <c r="Y292" s="149"/>
      <c r="Z292" s="149"/>
      <c r="AA292" s="146"/>
    </row>
    <row r="293" spans="9:27" x14ac:dyDescent="0.3">
      <c r="I293" s="72"/>
      <c r="K293" s="32">
        <v>279</v>
      </c>
      <c r="L293" s="146"/>
      <c r="M293" s="146"/>
      <c r="N293" s="146"/>
      <c r="O293" s="144"/>
      <c r="P293" s="144"/>
      <c r="Q293" s="144"/>
      <c r="R293" s="146"/>
      <c r="S293" s="147"/>
      <c r="T293" s="148"/>
      <c r="U293" s="147"/>
      <c r="V293" s="148"/>
      <c r="W293" s="149"/>
      <c r="X293" s="149"/>
      <c r="Y293" s="149"/>
      <c r="Z293" s="149"/>
      <c r="AA293" s="146"/>
    </row>
    <row r="294" spans="9:27" x14ac:dyDescent="0.3">
      <c r="I294" s="72"/>
      <c r="K294" s="32">
        <v>280</v>
      </c>
      <c r="L294" s="146"/>
      <c r="M294" s="146"/>
      <c r="N294" s="146"/>
      <c r="O294" s="144"/>
      <c r="P294" s="144"/>
      <c r="Q294" s="144"/>
      <c r="R294" s="146"/>
      <c r="S294" s="147"/>
      <c r="T294" s="148"/>
      <c r="U294" s="147"/>
      <c r="V294" s="148"/>
      <c r="W294" s="149"/>
      <c r="X294" s="149"/>
      <c r="Y294" s="149"/>
      <c r="Z294" s="149"/>
      <c r="AA294" s="146"/>
    </row>
    <row r="295" spans="9:27" x14ac:dyDescent="0.3">
      <c r="I295" s="72"/>
      <c r="K295" s="32">
        <v>281</v>
      </c>
      <c r="L295" s="146"/>
      <c r="M295" s="146"/>
      <c r="N295" s="146"/>
      <c r="O295" s="144"/>
      <c r="P295" s="144"/>
      <c r="Q295" s="144"/>
      <c r="R295" s="146"/>
      <c r="S295" s="147"/>
      <c r="T295" s="148"/>
      <c r="U295" s="147"/>
      <c r="V295" s="148"/>
      <c r="W295" s="149"/>
      <c r="X295" s="149"/>
      <c r="Y295" s="149"/>
      <c r="Z295" s="149"/>
      <c r="AA295" s="146"/>
    </row>
    <row r="296" spans="9:27" x14ac:dyDescent="0.3">
      <c r="I296" s="72"/>
      <c r="K296" s="32">
        <v>282</v>
      </c>
      <c r="L296" s="146"/>
      <c r="M296" s="146"/>
      <c r="N296" s="146"/>
      <c r="O296" s="144"/>
      <c r="P296" s="144"/>
      <c r="Q296" s="144"/>
      <c r="R296" s="146"/>
      <c r="S296" s="147"/>
      <c r="T296" s="148"/>
      <c r="U296" s="147"/>
      <c r="V296" s="148"/>
      <c r="W296" s="149"/>
      <c r="X296" s="149"/>
      <c r="Y296" s="149"/>
      <c r="Z296" s="149"/>
      <c r="AA296" s="146"/>
    </row>
    <row r="297" spans="9:27" x14ac:dyDescent="0.3">
      <c r="I297" s="72"/>
      <c r="K297" s="32">
        <v>283</v>
      </c>
      <c r="L297" s="146"/>
      <c r="M297" s="146"/>
      <c r="N297" s="146"/>
      <c r="O297" s="144"/>
      <c r="P297" s="144"/>
      <c r="Q297" s="144"/>
      <c r="R297" s="146"/>
      <c r="S297" s="147"/>
      <c r="T297" s="148"/>
      <c r="U297" s="147"/>
      <c r="V297" s="148"/>
      <c r="W297" s="149"/>
      <c r="X297" s="149"/>
      <c r="Y297" s="149"/>
      <c r="Z297" s="149"/>
      <c r="AA297" s="146"/>
    </row>
    <row r="298" spans="9:27" x14ac:dyDescent="0.3">
      <c r="I298" s="72"/>
      <c r="K298" s="32">
        <v>284</v>
      </c>
      <c r="L298" s="146"/>
      <c r="M298" s="146"/>
      <c r="N298" s="146"/>
      <c r="O298" s="144"/>
      <c r="P298" s="144"/>
      <c r="Q298" s="144"/>
      <c r="R298" s="146"/>
      <c r="S298" s="147"/>
      <c r="T298" s="148"/>
      <c r="U298" s="147"/>
      <c r="V298" s="148"/>
      <c r="W298" s="149"/>
      <c r="X298" s="149"/>
      <c r="Y298" s="149"/>
      <c r="Z298" s="149"/>
      <c r="AA298" s="146"/>
    </row>
    <row r="299" spans="9:27" x14ac:dyDescent="0.3">
      <c r="I299" s="72"/>
      <c r="K299" s="32">
        <v>285</v>
      </c>
      <c r="L299" s="146"/>
      <c r="M299" s="146"/>
      <c r="N299" s="146"/>
      <c r="O299" s="144"/>
      <c r="P299" s="144"/>
      <c r="Q299" s="144"/>
      <c r="R299" s="146"/>
      <c r="S299" s="147"/>
      <c r="T299" s="148"/>
      <c r="U299" s="147"/>
      <c r="V299" s="148"/>
      <c r="W299" s="149"/>
      <c r="X299" s="149"/>
      <c r="Y299" s="149"/>
      <c r="Z299" s="149"/>
      <c r="AA299" s="146"/>
    </row>
    <row r="300" spans="9:27" x14ac:dyDescent="0.3">
      <c r="I300" s="72"/>
      <c r="K300" s="32">
        <v>286</v>
      </c>
      <c r="L300" s="146"/>
      <c r="M300" s="146"/>
      <c r="N300" s="146"/>
      <c r="O300" s="144"/>
      <c r="P300" s="144"/>
      <c r="Q300" s="144"/>
      <c r="R300" s="146"/>
      <c r="S300" s="147"/>
      <c r="T300" s="148"/>
      <c r="U300" s="147"/>
      <c r="V300" s="148"/>
      <c r="W300" s="149"/>
      <c r="X300" s="149"/>
      <c r="Y300" s="149"/>
      <c r="Z300" s="149"/>
      <c r="AA300" s="146"/>
    </row>
    <row r="301" spans="9:27" x14ac:dyDescent="0.3">
      <c r="I301" s="72"/>
      <c r="K301" s="32">
        <v>287</v>
      </c>
      <c r="L301" s="146"/>
      <c r="M301" s="146"/>
      <c r="N301" s="146"/>
      <c r="O301" s="144"/>
      <c r="P301" s="144"/>
      <c r="Q301" s="144"/>
      <c r="R301" s="146"/>
      <c r="S301" s="147"/>
      <c r="T301" s="148"/>
      <c r="U301" s="147"/>
      <c r="V301" s="148"/>
      <c r="W301" s="149"/>
      <c r="X301" s="149"/>
      <c r="Y301" s="149"/>
      <c r="Z301" s="149"/>
      <c r="AA301" s="146"/>
    </row>
    <row r="302" spans="9:27" x14ac:dyDescent="0.3">
      <c r="I302" s="72"/>
      <c r="K302" s="32">
        <v>288</v>
      </c>
      <c r="L302" s="146"/>
      <c r="M302" s="146"/>
      <c r="N302" s="146"/>
      <c r="O302" s="144"/>
      <c r="P302" s="144"/>
      <c r="Q302" s="144"/>
      <c r="R302" s="146"/>
      <c r="S302" s="147"/>
      <c r="T302" s="148"/>
      <c r="U302" s="147"/>
      <c r="V302" s="148"/>
      <c r="W302" s="149"/>
      <c r="X302" s="149"/>
      <c r="Y302" s="149"/>
      <c r="Z302" s="149"/>
      <c r="AA302" s="146"/>
    </row>
    <row r="303" spans="9:27" x14ac:dyDescent="0.3">
      <c r="I303" s="72"/>
      <c r="K303" s="32">
        <v>289</v>
      </c>
      <c r="L303" s="146"/>
      <c r="M303" s="146"/>
      <c r="N303" s="146"/>
      <c r="O303" s="144"/>
      <c r="P303" s="144"/>
      <c r="Q303" s="144"/>
      <c r="R303" s="146"/>
      <c r="S303" s="147"/>
      <c r="T303" s="148"/>
      <c r="U303" s="147"/>
      <c r="V303" s="148"/>
      <c r="W303" s="149"/>
      <c r="X303" s="149"/>
      <c r="Y303" s="149"/>
      <c r="Z303" s="149"/>
      <c r="AA303" s="146"/>
    </row>
    <row r="304" spans="9:27" x14ac:dyDescent="0.3">
      <c r="I304" s="72"/>
      <c r="K304" s="32">
        <v>290</v>
      </c>
      <c r="L304" s="146"/>
      <c r="M304" s="146"/>
      <c r="N304" s="146"/>
      <c r="O304" s="144"/>
      <c r="P304" s="144"/>
      <c r="Q304" s="144"/>
      <c r="R304" s="146"/>
      <c r="S304" s="147"/>
      <c r="T304" s="148"/>
      <c r="U304" s="147"/>
      <c r="V304" s="148"/>
      <c r="W304" s="149"/>
      <c r="X304" s="149"/>
      <c r="Y304" s="149"/>
      <c r="Z304" s="149"/>
      <c r="AA304" s="146"/>
    </row>
    <row r="305" spans="9:27" x14ac:dyDescent="0.3">
      <c r="I305" s="72"/>
      <c r="K305" s="32">
        <v>291</v>
      </c>
      <c r="L305" s="146"/>
      <c r="M305" s="146"/>
      <c r="N305" s="146"/>
      <c r="O305" s="144"/>
      <c r="P305" s="144"/>
      <c r="Q305" s="144"/>
      <c r="R305" s="146"/>
      <c r="S305" s="147"/>
      <c r="T305" s="148"/>
      <c r="U305" s="147"/>
      <c r="V305" s="148"/>
      <c r="W305" s="149"/>
      <c r="X305" s="149"/>
      <c r="Y305" s="149"/>
      <c r="Z305" s="149"/>
      <c r="AA305" s="146"/>
    </row>
    <row r="306" spans="9:27" x14ac:dyDescent="0.3">
      <c r="I306" s="72"/>
      <c r="K306" s="32">
        <v>292</v>
      </c>
      <c r="L306" s="146"/>
      <c r="M306" s="146"/>
      <c r="N306" s="146"/>
      <c r="O306" s="144"/>
      <c r="P306" s="144"/>
      <c r="Q306" s="144"/>
      <c r="R306" s="146"/>
      <c r="S306" s="147"/>
      <c r="T306" s="148"/>
      <c r="U306" s="147"/>
      <c r="V306" s="148"/>
      <c r="W306" s="149"/>
      <c r="X306" s="149"/>
      <c r="Y306" s="149"/>
      <c r="Z306" s="149"/>
      <c r="AA306" s="146"/>
    </row>
    <row r="307" spans="9:27" x14ac:dyDescent="0.3">
      <c r="I307" s="72"/>
      <c r="K307" s="32">
        <v>293</v>
      </c>
      <c r="L307" s="146"/>
      <c r="M307" s="146"/>
      <c r="N307" s="146"/>
      <c r="O307" s="144"/>
      <c r="P307" s="144"/>
      <c r="Q307" s="144"/>
      <c r="R307" s="146"/>
      <c r="S307" s="147"/>
      <c r="T307" s="148"/>
      <c r="U307" s="147"/>
      <c r="V307" s="148"/>
      <c r="W307" s="149"/>
      <c r="X307" s="149"/>
      <c r="Y307" s="149"/>
      <c r="Z307" s="149"/>
      <c r="AA307" s="146"/>
    </row>
    <row r="308" spans="9:27" x14ac:dyDescent="0.3">
      <c r="I308" s="72"/>
      <c r="K308" s="32">
        <v>294</v>
      </c>
      <c r="L308" s="146"/>
      <c r="M308" s="146"/>
      <c r="N308" s="146"/>
      <c r="O308" s="144"/>
      <c r="P308" s="144"/>
      <c r="Q308" s="144"/>
      <c r="R308" s="146"/>
      <c r="S308" s="147"/>
      <c r="T308" s="148"/>
      <c r="U308" s="147"/>
      <c r="V308" s="148"/>
      <c r="W308" s="149"/>
      <c r="X308" s="149"/>
      <c r="Y308" s="149"/>
      <c r="Z308" s="149"/>
      <c r="AA308" s="146"/>
    </row>
    <row r="309" spans="9:27" x14ac:dyDescent="0.3">
      <c r="I309" s="72"/>
      <c r="K309" s="32">
        <v>295</v>
      </c>
      <c r="L309" s="146"/>
      <c r="M309" s="146"/>
      <c r="N309" s="146"/>
      <c r="O309" s="144"/>
      <c r="P309" s="144"/>
      <c r="Q309" s="144"/>
      <c r="R309" s="146"/>
      <c r="S309" s="147"/>
      <c r="T309" s="148"/>
      <c r="U309" s="147"/>
      <c r="V309" s="148"/>
      <c r="W309" s="149"/>
      <c r="X309" s="149"/>
      <c r="Y309" s="149"/>
      <c r="Z309" s="149"/>
      <c r="AA309" s="146"/>
    </row>
    <row r="310" spans="9:27" x14ac:dyDescent="0.3">
      <c r="I310" s="72"/>
      <c r="K310" s="32">
        <v>296</v>
      </c>
      <c r="L310" s="146"/>
      <c r="M310" s="146"/>
      <c r="N310" s="146"/>
      <c r="O310" s="144"/>
      <c r="P310" s="144"/>
      <c r="Q310" s="144"/>
      <c r="R310" s="146"/>
      <c r="S310" s="147"/>
      <c r="T310" s="148"/>
      <c r="U310" s="147"/>
      <c r="V310" s="148"/>
      <c r="W310" s="149"/>
      <c r="X310" s="149"/>
      <c r="Y310" s="149"/>
      <c r="Z310" s="149"/>
      <c r="AA310" s="146"/>
    </row>
    <row r="311" spans="9:27" x14ac:dyDescent="0.3">
      <c r="I311" s="72"/>
      <c r="K311" s="32">
        <v>297</v>
      </c>
      <c r="L311" s="146"/>
      <c r="M311" s="146"/>
      <c r="N311" s="146"/>
      <c r="O311" s="144"/>
      <c r="P311" s="144"/>
      <c r="Q311" s="144"/>
      <c r="R311" s="146"/>
      <c r="S311" s="147"/>
      <c r="T311" s="148"/>
      <c r="U311" s="147"/>
      <c r="V311" s="148"/>
      <c r="W311" s="149"/>
      <c r="X311" s="149"/>
      <c r="Y311" s="149"/>
      <c r="Z311" s="149"/>
      <c r="AA311" s="146"/>
    </row>
    <row r="312" spans="9:27" x14ac:dyDescent="0.3">
      <c r="I312" s="72"/>
      <c r="K312" s="32">
        <v>298</v>
      </c>
      <c r="L312" s="146"/>
      <c r="M312" s="146"/>
      <c r="N312" s="146"/>
      <c r="O312" s="144"/>
      <c r="P312" s="144"/>
      <c r="Q312" s="144"/>
      <c r="R312" s="146"/>
      <c r="S312" s="147"/>
      <c r="T312" s="148"/>
      <c r="U312" s="147"/>
      <c r="V312" s="148"/>
      <c r="W312" s="149"/>
      <c r="X312" s="149"/>
      <c r="Y312" s="149"/>
      <c r="Z312" s="149"/>
      <c r="AA312" s="146"/>
    </row>
    <row r="313" spans="9:27" x14ac:dyDescent="0.3">
      <c r="I313" s="72"/>
      <c r="K313" s="32">
        <v>299</v>
      </c>
      <c r="L313" s="146"/>
      <c r="M313" s="146"/>
      <c r="N313" s="146"/>
      <c r="O313" s="144"/>
      <c r="P313" s="144"/>
      <c r="Q313" s="144"/>
      <c r="R313" s="146"/>
      <c r="S313" s="147"/>
      <c r="T313" s="148"/>
      <c r="U313" s="147"/>
      <c r="V313" s="148"/>
      <c r="W313" s="149"/>
      <c r="X313" s="149"/>
      <c r="Y313" s="149"/>
      <c r="Z313" s="149"/>
      <c r="AA313" s="146"/>
    </row>
    <row r="314" spans="9:27" x14ac:dyDescent="0.3">
      <c r="I314" s="72"/>
      <c r="K314" s="32">
        <v>300</v>
      </c>
      <c r="L314" s="146"/>
      <c r="M314" s="146"/>
      <c r="N314" s="146"/>
      <c r="O314" s="144"/>
      <c r="P314" s="144"/>
      <c r="Q314" s="144"/>
      <c r="R314" s="146"/>
      <c r="S314" s="147"/>
      <c r="T314" s="148"/>
      <c r="U314" s="147"/>
      <c r="V314" s="148"/>
      <c r="W314" s="149"/>
      <c r="X314" s="149"/>
      <c r="Y314" s="149"/>
      <c r="Z314" s="149"/>
      <c r="AA314" s="146"/>
    </row>
    <row r="315" spans="9:27" x14ac:dyDescent="0.3">
      <c r="I315" s="72"/>
      <c r="K315" s="32">
        <v>301</v>
      </c>
      <c r="L315" s="146"/>
      <c r="M315" s="146"/>
      <c r="N315" s="146"/>
      <c r="O315" s="144"/>
      <c r="P315" s="144"/>
      <c r="Q315" s="144"/>
      <c r="R315" s="146"/>
      <c r="S315" s="147"/>
      <c r="T315" s="148"/>
      <c r="U315" s="147"/>
      <c r="V315" s="148"/>
      <c r="W315" s="149"/>
      <c r="X315" s="149"/>
      <c r="Y315" s="149"/>
      <c r="Z315" s="149"/>
      <c r="AA315" s="146"/>
    </row>
    <row r="316" spans="9:27" x14ac:dyDescent="0.3">
      <c r="I316" s="72"/>
      <c r="K316" s="32">
        <v>302</v>
      </c>
      <c r="L316" s="146"/>
      <c r="M316" s="146"/>
      <c r="N316" s="146"/>
      <c r="O316" s="144"/>
      <c r="P316" s="144"/>
      <c r="Q316" s="144"/>
      <c r="R316" s="146"/>
      <c r="S316" s="147"/>
      <c r="T316" s="148"/>
      <c r="U316" s="147"/>
      <c r="V316" s="148"/>
      <c r="W316" s="149"/>
      <c r="X316" s="149"/>
      <c r="Y316" s="149"/>
      <c r="Z316" s="149"/>
      <c r="AA316" s="146"/>
    </row>
    <row r="317" spans="9:27" x14ac:dyDescent="0.3">
      <c r="I317" s="72"/>
      <c r="K317" s="32">
        <v>303</v>
      </c>
      <c r="L317" s="146"/>
      <c r="M317" s="146"/>
      <c r="N317" s="146"/>
      <c r="O317" s="144"/>
      <c r="P317" s="144"/>
      <c r="Q317" s="144"/>
      <c r="R317" s="146"/>
      <c r="S317" s="147"/>
      <c r="T317" s="148"/>
      <c r="U317" s="147"/>
      <c r="V317" s="148"/>
      <c r="W317" s="149"/>
      <c r="X317" s="149"/>
      <c r="Y317" s="149"/>
      <c r="Z317" s="149"/>
      <c r="AA317" s="146"/>
    </row>
    <row r="318" spans="9:27" x14ac:dyDescent="0.3">
      <c r="I318" s="72"/>
      <c r="K318" s="32">
        <v>304</v>
      </c>
      <c r="L318" s="146"/>
      <c r="M318" s="146"/>
      <c r="N318" s="146"/>
      <c r="O318" s="144"/>
      <c r="P318" s="144"/>
      <c r="Q318" s="144"/>
      <c r="R318" s="146"/>
      <c r="S318" s="147"/>
      <c r="T318" s="148"/>
      <c r="U318" s="147"/>
      <c r="V318" s="148"/>
      <c r="W318" s="149"/>
      <c r="X318" s="149"/>
      <c r="Y318" s="149"/>
      <c r="Z318" s="149"/>
      <c r="AA318" s="146"/>
    </row>
    <row r="319" spans="9:27" x14ac:dyDescent="0.3">
      <c r="I319" s="72"/>
      <c r="K319" s="32">
        <v>305</v>
      </c>
      <c r="L319" s="146"/>
      <c r="M319" s="146"/>
      <c r="N319" s="146"/>
      <c r="O319" s="144"/>
      <c r="P319" s="144"/>
      <c r="Q319" s="144"/>
      <c r="R319" s="146"/>
      <c r="S319" s="147"/>
      <c r="T319" s="148"/>
      <c r="U319" s="147"/>
      <c r="V319" s="148"/>
      <c r="W319" s="149"/>
      <c r="X319" s="149"/>
      <c r="Y319" s="149"/>
      <c r="Z319" s="149"/>
      <c r="AA319" s="146"/>
    </row>
    <row r="320" spans="9:27" x14ac:dyDescent="0.3">
      <c r="I320" s="72"/>
      <c r="K320" s="32">
        <v>306</v>
      </c>
      <c r="L320" s="146"/>
      <c r="M320" s="146"/>
      <c r="N320" s="146"/>
      <c r="O320" s="144"/>
      <c r="P320" s="144"/>
      <c r="Q320" s="144"/>
      <c r="R320" s="146"/>
      <c r="S320" s="147"/>
      <c r="T320" s="148"/>
      <c r="U320" s="147"/>
      <c r="V320" s="148"/>
      <c r="W320" s="149"/>
      <c r="X320" s="149"/>
      <c r="Y320" s="149"/>
      <c r="Z320" s="149"/>
      <c r="AA320" s="146"/>
    </row>
    <row r="321" spans="9:27" x14ac:dyDescent="0.3">
      <c r="I321" s="72"/>
      <c r="K321" s="32">
        <v>307</v>
      </c>
      <c r="L321" s="146"/>
      <c r="M321" s="146"/>
      <c r="N321" s="146"/>
      <c r="O321" s="144"/>
      <c r="P321" s="144"/>
      <c r="Q321" s="144"/>
      <c r="R321" s="146"/>
      <c r="S321" s="147"/>
      <c r="T321" s="148"/>
      <c r="U321" s="147"/>
      <c r="V321" s="148"/>
      <c r="W321" s="149"/>
      <c r="X321" s="149"/>
      <c r="Y321" s="149"/>
      <c r="Z321" s="149"/>
      <c r="AA321" s="146"/>
    </row>
    <row r="322" spans="9:27" x14ac:dyDescent="0.3">
      <c r="I322" s="72"/>
      <c r="K322" s="32">
        <v>308</v>
      </c>
      <c r="L322" s="146"/>
      <c r="M322" s="146"/>
      <c r="N322" s="146"/>
      <c r="O322" s="144"/>
      <c r="P322" s="144"/>
      <c r="Q322" s="144"/>
      <c r="R322" s="146"/>
      <c r="S322" s="147"/>
      <c r="T322" s="148"/>
      <c r="U322" s="147"/>
      <c r="V322" s="148"/>
      <c r="W322" s="149"/>
      <c r="X322" s="149"/>
      <c r="Y322" s="149"/>
      <c r="Z322" s="149"/>
      <c r="AA322" s="146"/>
    </row>
    <row r="323" spans="9:27" x14ac:dyDescent="0.3">
      <c r="I323" s="72"/>
      <c r="K323" s="32">
        <v>309</v>
      </c>
      <c r="L323" s="146"/>
      <c r="M323" s="146"/>
      <c r="N323" s="146"/>
      <c r="O323" s="144"/>
      <c r="P323" s="144"/>
      <c r="Q323" s="144"/>
      <c r="R323" s="146"/>
      <c r="S323" s="147"/>
      <c r="T323" s="148"/>
      <c r="U323" s="147"/>
      <c r="V323" s="148"/>
      <c r="W323" s="149"/>
      <c r="X323" s="149"/>
      <c r="Y323" s="149"/>
      <c r="Z323" s="149"/>
      <c r="AA323" s="146"/>
    </row>
    <row r="324" spans="9:27" x14ac:dyDescent="0.3">
      <c r="I324" s="72"/>
      <c r="K324" s="32">
        <v>310</v>
      </c>
      <c r="L324" s="146"/>
      <c r="M324" s="146"/>
      <c r="N324" s="146"/>
      <c r="O324" s="144"/>
      <c r="P324" s="144"/>
      <c r="Q324" s="144"/>
      <c r="R324" s="146"/>
      <c r="S324" s="147"/>
      <c r="T324" s="148"/>
      <c r="U324" s="147"/>
      <c r="V324" s="148"/>
      <c r="W324" s="149"/>
      <c r="X324" s="149"/>
      <c r="Y324" s="149"/>
      <c r="Z324" s="149"/>
      <c r="AA324" s="146"/>
    </row>
    <row r="325" spans="9:27" x14ac:dyDescent="0.3">
      <c r="I325" s="72"/>
      <c r="K325" s="32">
        <v>311</v>
      </c>
      <c r="L325" s="146"/>
      <c r="M325" s="146"/>
      <c r="N325" s="146"/>
      <c r="O325" s="144"/>
      <c r="P325" s="144"/>
      <c r="Q325" s="144"/>
      <c r="R325" s="146"/>
      <c r="S325" s="147"/>
      <c r="T325" s="148"/>
      <c r="U325" s="147"/>
      <c r="V325" s="148"/>
      <c r="W325" s="149"/>
      <c r="X325" s="149"/>
      <c r="Y325" s="149"/>
      <c r="Z325" s="149"/>
      <c r="AA325" s="146"/>
    </row>
    <row r="326" spans="9:27" x14ac:dyDescent="0.3">
      <c r="I326" s="72"/>
      <c r="K326" s="32">
        <v>312</v>
      </c>
      <c r="L326" s="146"/>
      <c r="M326" s="146"/>
      <c r="N326" s="146"/>
      <c r="O326" s="144"/>
      <c r="P326" s="144"/>
      <c r="Q326" s="144"/>
      <c r="R326" s="146"/>
      <c r="S326" s="147"/>
      <c r="T326" s="148"/>
      <c r="U326" s="147"/>
      <c r="V326" s="148"/>
      <c r="W326" s="149"/>
      <c r="X326" s="149"/>
      <c r="Y326" s="149"/>
      <c r="Z326" s="149"/>
      <c r="AA326" s="146"/>
    </row>
    <row r="327" spans="9:27" x14ac:dyDescent="0.3">
      <c r="I327" s="72"/>
      <c r="K327" s="32">
        <v>313</v>
      </c>
      <c r="L327" s="146"/>
      <c r="M327" s="146"/>
      <c r="N327" s="146"/>
      <c r="O327" s="144"/>
      <c r="P327" s="144"/>
      <c r="Q327" s="144"/>
      <c r="R327" s="146"/>
      <c r="S327" s="147"/>
      <c r="T327" s="148"/>
      <c r="U327" s="147"/>
      <c r="V327" s="148"/>
      <c r="W327" s="149"/>
      <c r="X327" s="149"/>
      <c r="Y327" s="149"/>
      <c r="Z327" s="149"/>
      <c r="AA327" s="146"/>
    </row>
    <row r="328" spans="9:27" x14ac:dyDescent="0.3">
      <c r="I328" s="72"/>
      <c r="K328" s="32">
        <v>314</v>
      </c>
      <c r="L328" s="146"/>
      <c r="M328" s="146"/>
      <c r="N328" s="146"/>
      <c r="O328" s="144"/>
      <c r="P328" s="144"/>
      <c r="Q328" s="144"/>
      <c r="R328" s="146"/>
      <c r="S328" s="147"/>
      <c r="T328" s="148"/>
      <c r="U328" s="147"/>
      <c r="V328" s="148"/>
      <c r="W328" s="149"/>
      <c r="X328" s="149"/>
      <c r="Y328" s="149"/>
      <c r="Z328" s="149"/>
      <c r="AA328" s="146"/>
    </row>
    <row r="329" spans="9:27" x14ac:dyDescent="0.3">
      <c r="I329" s="72"/>
      <c r="K329" s="32">
        <v>315</v>
      </c>
      <c r="L329" s="146"/>
      <c r="M329" s="146"/>
      <c r="N329" s="146"/>
      <c r="O329" s="144"/>
      <c r="P329" s="144"/>
      <c r="Q329" s="144"/>
      <c r="R329" s="146"/>
      <c r="S329" s="147"/>
      <c r="T329" s="148"/>
      <c r="U329" s="147"/>
      <c r="V329" s="148"/>
      <c r="W329" s="149"/>
      <c r="X329" s="149"/>
      <c r="Y329" s="149"/>
      <c r="Z329" s="149"/>
      <c r="AA329" s="146"/>
    </row>
    <row r="330" spans="9:27" x14ac:dyDescent="0.3">
      <c r="I330" s="72"/>
      <c r="K330" s="32">
        <v>316</v>
      </c>
      <c r="L330" s="146"/>
      <c r="M330" s="146"/>
      <c r="N330" s="146"/>
      <c r="O330" s="144"/>
      <c r="P330" s="144"/>
      <c r="Q330" s="144"/>
      <c r="R330" s="146"/>
      <c r="S330" s="147"/>
      <c r="T330" s="148"/>
      <c r="U330" s="147"/>
      <c r="V330" s="148"/>
      <c r="W330" s="149"/>
      <c r="X330" s="149"/>
      <c r="Y330" s="149"/>
      <c r="Z330" s="149"/>
      <c r="AA330" s="146"/>
    </row>
    <row r="331" spans="9:27" x14ac:dyDescent="0.3">
      <c r="I331" s="72"/>
      <c r="K331" s="32">
        <v>317</v>
      </c>
      <c r="L331" s="146"/>
      <c r="M331" s="146"/>
      <c r="N331" s="146"/>
      <c r="O331" s="144"/>
      <c r="P331" s="144"/>
      <c r="Q331" s="144"/>
      <c r="R331" s="146"/>
      <c r="S331" s="147"/>
      <c r="T331" s="148"/>
      <c r="U331" s="147"/>
      <c r="V331" s="148"/>
      <c r="W331" s="149"/>
      <c r="X331" s="149"/>
      <c r="Y331" s="149"/>
      <c r="Z331" s="149"/>
      <c r="AA331" s="146"/>
    </row>
    <row r="332" spans="9:27" x14ac:dyDescent="0.3">
      <c r="I332" s="72"/>
      <c r="K332" s="32">
        <v>318</v>
      </c>
      <c r="L332" s="146"/>
      <c r="M332" s="146"/>
      <c r="N332" s="146"/>
      <c r="O332" s="144"/>
      <c r="P332" s="144"/>
      <c r="Q332" s="144"/>
      <c r="R332" s="146"/>
      <c r="S332" s="147"/>
      <c r="T332" s="148"/>
      <c r="U332" s="147"/>
      <c r="V332" s="148"/>
      <c r="W332" s="149"/>
      <c r="X332" s="149"/>
      <c r="Y332" s="149"/>
      <c r="Z332" s="149"/>
      <c r="AA332" s="146"/>
    </row>
    <row r="333" spans="9:27" x14ac:dyDescent="0.3">
      <c r="I333" s="72"/>
      <c r="K333" s="32">
        <v>319</v>
      </c>
      <c r="L333" s="146"/>
      <c r="M333" s="146"/>
      <c r="N333" s="146"/>
      <c r="O333" s="144"/>
      <c r="P333" s="144"/>
      <c r="Q333" s="144"/>
      <c r="R333" s="146"/>
      <c r="S333" s="147"/>
      <c r="T333" s="148"/>
      <c r="U333" s="147"/>
      <c r="V333" s="148"/>
      <c r="W333" s="149"/>
      <c r="X333" s="149"/>
      <c r="Y333" s="149"/>
      <c r="Z333" s="149"/>
      <c r="AA333" s="146"/>
    </row>
    <row r="334" spans="9:27" x14ac:dyDescent="0.3">
      <c r="I334" s="72"/>
      <c r="K334" s="32">
        <v>320</v>
      </c>
      <c r="L334" s="146"/>
      <c r="M334" s="146"/>
      <c r="N334" s="146"/>
      <c r="O334" s="144"/>
      <c r="P334" s="144"/>
      <c r="Q334" s="144"/>
      <c r="R334" s="146"/>
      <c r="S334" s="147"/>
      <c r="T334" s="148"/>
      <c r="U334" s="147"/>
      <c r="V334" s="148"/>
      <c r="W334" s="149"/>
      <c r="X334" s="149"/>
      <c r="Y334" s="149"/>
      <c r="Z334" s="149"/>
      <c r="AA334" s="146"/>
    </row>
    <row r="335" spans="9:27" x14ac:dyDescent="0.3">
      <c r="I335" s="72"/>
      <c r="K335" s="32">
        <v>321</v>
      </c>
      <c r="L335" s="146"/>
      <c r="M335" s="146"/>
      <c r="N335" s="146"/>
      <c r="O335" s="144"/>
      <c r="P335" s="144"/>
      <c r="Q335" s="144"/>
      <c r="R335" s="146"/>
      <c r="S335" s="147"/>
      <c r="T335" s="148"/>
      <c r="U335" s="147"/>
      <c r="V335" s="148"/>
      <c r="W335" s="149"/>
      <c r="X335" s="149"/>
      <c r="Y335" s="149"/>
      <c r="Z335" s="149"/>
      <c r="AA335" s="146"/>
    </row>
    <row r="336" spans="9:27" x14ac:dyDescent="0.3">
      <c r="I336" s="72"/>
      <c r="K336" s="32">
        <v>322</v>
      </c>
      <c r="L336" s="146"/>
      <c r="M336" s="146"/>
      <c r="N336" s="146"/>
      <c r="O336" s="144"/>
      <c r="P336" s="144"/>
      <c r="Q336" s="144"/>
      <c r="R336" s="146"/>
      <c r="S336" s="147"/>
      <c r="T336" s="148"/>
      <c r="U336" s="147"/>
      <c r="V336" s="148"/>
      <c r="W336" s="149"/>
      <c r="X336" s="149"/>
      <c r="Y336" s="149"/>
      <c r="Z336" s="149"/>
      <c r="AA336" s="146"/>
    </row>
    <row r="337" spans="9:27" x14ac:dyDescent="0.3">
      <c r="I337" s="72"/>
      <c r="K337" s="32">
        <v>323</v>
      </c>
      <c r="L337" s="146"/>
      <c r="M337" s="146"/>
      <c r="N337" s="146"/>
      <c r="O337" s="144"/>
      <c r="P337" s="144"/>
      <c r="Q337" s="144"/>
      <c r="R337" s="146"/>
      <c r="S337" s="147"/>
      <c r="T337" s="148"/>
      <c r="U337" s="147"/>
      <c r="V337" s="148"/>
      <c r="W337" s="149"/>
      <c r="X337" s="149"/>
      <c r="Y337" s="149"/>
      <c r="Z337" s="149"/>
      <c r="AA337" s="146"/>
    </row>
    <row r="338" spans="9:27" x14ac:dyDescent="0.3">
      <c r="I338" s="72"/>
      <c r="K338" s="32">
        <v>324</v>
      </c>
      <c r="L338" s="146"/>
      <c r="M338" s="146"/>
      <c r="N338" s="146"/>
      <c r="O338" s="144"/>
      <c r="P338" s="144"/>
      <c r="Q338" s="144"/>
      <c r="R338" s="146"/>
      <c r="S338" s="147"/>
      <c r="T338" s="148"/>
      <c r="U338" s="147"/>
      <c r="V338" s="148"/>
      <c r="W338" s="149"/>
      <c r="X338" s="149"/>
      <c r="Y338" s="149"/>
      <c r="Z338" s="149"/>
      <c r="AA338" s="146"/>
    </row>
    <row r="339" spans="9:27" x14ac:dyDescent="0.3">
      <c r="I339" s="72"/>
      <c r="K339" s="32">
        <v>325</v>
      </c>
      <c r="L339" s="146"/>
      <c r="M339" s="146"/>
      <c r="N339" s="146"/>
      <c r="O339" s="144"/>
      <c r="P339" s="144"/>
      <c r="Q339" s="144"/>
      <c r="R339" s="146"/>
      <c r="S339" s="147"/>
      <c r="T339" s="148"/>
      <c r="U339" s="147"/>
      <c r="V339" s="148"/>
      <c r="W339" s="149"/>
      <c r="X339" s="149"/>
      <c r="Y339" s="149"/>
      <c r="Z339" s="149"/>
      <c r="AA339" s="146"/>
    </row>
    <row r="340" spans="9:27" x14ac:dyDescent="0.3">
      <c r="I340" s="72"/>
      <c r="K340" s="32">
        <v>326</v>
      </c>
      <c r="L340" s="146"/>
      <c r="M340" s="146"/>
      <c r="N340" s="146"/>
      <c r="O340" s="144"/>
      <c r="P340" s="144"/>
      <c r="Q340" s="144"/>
      <c r="R340" s="146"/>
      <c r="S340" s="147"/>
      <c r="T340" s="148"/>
      <c r="U340" s="147"/>
      <c r="V340" s="148"/>
      <c r="W340" s="149"/>
      <c r="X340" s="149"/>
      <c r="Y340" s="149"/>
      <c r="Z340" s="149"/>
      <c r="AA340" s="146"/>
    </row>
    <row r="341" spans="9:27" x14ac:dyDescent="0.3">
      <c r="I341" s="72"/>
      <c r="K341" s="32">
        <v>327</v>
      </c>
      <c r="L341" s="146"/>
      <c r="M341" s="146"/>
      <c r="N341" s="146"/>
      <c r="O341" s="144"/>
      <c r="P341" s="144"/>
      <c r="Q341" s="144"/>
      <c r="R341" s="146"/>
      <c r="S341" s="147"/>
      <c r="T341" s="148"/>
      <c r="U341" s="147"/>
      <c r="V341" s="148"/>
      <c r="W341" s="149"/>
      <c r="X341" s="149"/>
      <c r="Y341" s="149"/>
      <c r="Z341" s="149"/>
      <c r="AA341" s="146"/>
    </row>
    <row r="342" spans="9:27" x14ac:dyDescent="0.3">
      <c r="I342" s="72"/>
      <c r="K342" s="32">
        <v>328</v>
      </c>
      <c r="L342" s="146"/>
      <c r="M342" s="146"/>
      <c r="N342" s="146"/>
      <c r="O342" s="144"/>
      <c r="P342" s="144"/>
      <c r="Q342" s="144"/>
      <c r="R342" s="146"/>
      <c r="S342" s="147"/>
      <c r="T342" s="148"/>
      <c r="U342" s="147"/>
      <c r="V342" s="148"/>
      <c r="W342" s="149"/>
      <c r="X342" s="149"/>
      <c r="Y342" s="149"/>
      <c r="Z342" s="149"/>
      <c r="AA342" s="146"/>
    </row>
    <row r="343" spans="9:27" x14ac:dyDescent="0.3">
      <c r="I343" s="72"/>
      <c r="K343" s="32">
        <v>329</v>
      </c>
      <c r="L343" s="146"/>
      <c r="M343" s="146"/>
      <c r="N343" s="146"/>
      <c r="O343" s="144"/>
      <c r="P343" s="144"/>
      <c r="Q343" s="144"/>
      <c r="R343" s="146"/>
      <c r="S343" s="147"/>
      <c r="T343" s="148"/>
      <c r="U343" s="147"/>
      <c r="V343" s="148"/>
      <c r="W343" s="149"/>
      <c r="X343" s="149"/>
      <c r="Y343" s="149"/>
      <c r="Z343" s="149"/>
      <c r="AA343" s="146"/>
    </row>
    <row r="344" spans="9:27" x14ac:dyDescent="0.3">
      <c r="I344" s="72"/>
      <c r="K344" s="32">
        <v>330</v>
      </c>
      <c r="L344" s="146"/>
      <c r="M344" s="146"/>
      <c r="N344" s="146"/>
      <c r="O344" s="144"/>
      <c r="P344" s="144"/>
      <c r="Q344" s="144"/>
      <c r="R344" s="146"/>
      <c r="S344" s="147"/>
      <c r="T344" s="148"/>
      <c r="U344" s="147"/>
      <c r="V344" s="148"/>
      <c r="W344" s="149"/>
      <c r="X344" s="149"/>
      <c r="Y344" s="149"/>
      <c r="Z344" s="149"/>
      <c r="AA344" s="146"/>
    </row>
    <row r="345" spans="9:27" x14ac:dyDescent="0.3">
      <c r="I345" s="72"/>
      <c r="K345" s="32">
        <v>331</v>
      </c>
      <c r="L345" s="146"/>
      <c r="M345" s="146"/>
      <c r="N345" s="146"/>
      <c r="O345" s="144"/>
      <c r="P345" s="144"/>
      <c r="Q345" s="144"/>
      <c r="R345" s="146"/>
      <c r="S345" s="147"/>
      <c r="T345" s="148"/>
      <c r="U345" s="147"/>
      <c r="V345" s="148"/>
      <c r="W345" s="149"/>
      <c r="X345" s="149"/>
      <c r="Y345" s="149"/>
      <c r="Z345" s="149"/>
      <c r="AA345" s="146"/>
    </row>
    <row r="346" spans="9:27" x14ac:dyDescent="0.3">
      <c r="I346" s="72"/>
      <c r="K346" s="32">
        <v>332</v>
      </c>
      <c r="L346" s="146"/>
      <c r="M346" s="146"/>
      <c r="N346" s="146"/>
      <c r="O346" s="144"/>
      <c r="P346" s="144"/>
      <c r="Q346" s="144"/>
      <c r="R346" s="146"/>
      <c r="S346" s="147"/>
      <c r="T346" s="148"/>
      <c r="U346" s="147"/>
      <c r="V346" s="148"/>
      <c r="W346" s="149"/>
      <c r="X346" s="149"/>
      <c r="Y346" s="149"/>
      <c r="Z346" s="149"/>
      <c r="AA346" s="146"/>
    </row>
    <row r="347" spans="9:27" x14ac:dyDescent="0.3">
      <c r="I347" s="72"/>
      <c r="K347" s="32">
        <v>333</v>
      </c>
      <c r="L347" s="146"/>
      <c r="M347" s="146"/>
      <c r="N347" s="146"/>
      <c r="O347" s="144"/>
      <c r="P347" s="144"/>
      <c r="Q347" s="144"/>
      <c r="R347" s="146"/>
      <c r="S347" s="147"/>
      <c r="T347" s="148"/>
      <c r="U347" s="147"/>
      <c r="V347" s="148"/>
      <c r="W347" s="149"/>
      <c r="X347" s="149"/>
      <c r="Y347" s="149"/>
      <c r="Z347" s="149"/>
      <c r="AA347" s="146"/>
    </row>
    <row r="348" spans="9:27" x14ac:dyDescent="0.3">
      <c r="I348" s="72"/>
      <c r="K348" s="32">
        <v>334</v>
      </c>
      <c r="L348" s="146"/>
      <c r="M348" s="146"/>
      <c r="N348" s="146"/>
      <c r="O348" s="144"/>
      <c r="P348" s="144"/>
      <c r="Q348" s="144"/>
      <c r="R348" s="146"/>
      <c r="S348" s="147"/>
      <c r="T348" s="148"/>
      <c r="U348" s="147"/>
      <c r="V348" s="148"/>
      <c r="W348" s="149"/>
      <c r="X348" s="149"/>
      <c r="Y348" s="149"/>
      <c r="Z348" s="149"/>
      <c r="AA348" s="146"/>
    </row>
    <row r="349" spans="9:27" x14ac:dyDescent="0.3">
      <c r="I349" s="72"/>
      <c r="K349" s="32">
        <v>335</v>
      </c>
      <c r="L349" s="146"/>
      <c r="M349" s="146"/>
      <c r="N349" s="146"/>
      <c r="O349" s="144"/>
      <c r="P349" s="144"/>
      <c r="Q349" s="144"/>
      <c r="R349" s="146"/>
      <c r="S349" s="147"/>
      <c r="T349" s="148"/>
      <c r="U349" s="147"/>
      <c r="V349" s="148"/>
      <c r="W349" s="149"/>
      <c r="X349" s="149"/>
      <c r="Y349" s="149"/>
      <c r="Z349" s="149"/>
      <c r="AA349" s="146"/>
    </row>
    <row r="350" spans="9:27" x14ac:dyDescent="0.3">
      <c r="I350" s="72"/>
      <c r="K350" s="32">
        <v>336</v>
      </c>
      <c r="L350" s="146"/>
      <c r="M350" s="146"/>
      <c r="N350" s="146"/>
      <c r="O350" s="144"/>
      <c r="P350" s="144"/>
      <c r="Q350" s="144"/>
      <c r="R350" s="146"/>
      <c r="S350" s="147"/>
      <c r="T350" s="148"/>
      <c r="U350" s="147"/>
      <c r="V350" s="148"/>
      <c r="W350" s="149"/>
      <c r="X350" s="149"/>
      <c r="Y350" s="149"/>
      <c r="Z350" s="149"/>
      <c r="AA350" s="146"/>
    </row>
    <row r="351" spans="9:27" x14ac:dyDescent="0.3">
      <c r="I351" s="72"/>
      <c r="K351" s="32">
        <v>337</v>
      </c>
      <c r="L351" s="146"/>
      <c r="M351" s="146"/>
      <c r="N351" s="146"/>
      <c r="O351" s="144"/>
      <c r="P351" s="144"/>
      <c r="Q351" s="144"/>
      <c r="R351" s="146"/>
      <c r="S351" s="147"/>
      <c r="T351" s="148"/>
      <c r="U351" s="147"/>
      <c r="V351" s="148"/>
      <c r="W351" s="149"/>
      <c r="X351" s="149"/>
      <c r="Y351" s="149"/>
      <c r="Z351" s="149"/>
      <c r="AA351" s="146"/>
    </row>
    <row r="352" spans="9:27" x14ac:dyDescent="0.3">
      <c r="I352" s="72"/>
      <c r="K352" s="32">
        <v>338</v>
      </c>
      <c r="L352" s="146"/>
      <c r="M352" s="146"/>
      <c r="N352" s="146"/>
      <c r="O352" s="144"/>
      <c r="P352" s="144"/>
      <c r="Q352" s="144"/>
      <c r="R352" s="146"/>
      <c r="S352" s="147"/>
      <c r="T352" s="148"/>
      <c r="U352" s="147"/>
      <c r="V352" s="148"/>
      <c r="W352" s="149"/>
      <c r="X352" s="149"/>
      <c r="Y352" s="149"/>
      <c r="Z352" s="149"/>
      <c r="AA352" s="146"/>
    </row>
    <row r="353" spans="9:27" x14ac:dyDescent="0.3">
      <c r="I353" s="72"/>
      <c r="K353" s="32">
        <v>339</v>
      </c>
      <c r="L353" s="146"/>
      <c r="M353" s="146"/>
      <c r="N353" s="146"/>
      <c r="O353" s="144"/>
      <c r="P353" s="144"/>
      <c r="Q353" s="144"/>
      <c r="R353" s="146"/>
      <c r="S353" s="147"/>
      <c r="T353" s="148"/>
      <c r="U353" s="147"/>
      <c r="V353" s="148"/>
      <c r="W353" s="149"/>
      <c r="X353" s="149"/>
      <c r="Y353" s="149"/>
      <c r="Z353" s="149"/>
      <c r="AA353" s="146"/>
    </row>
    <row r="354" spans="9:27" x14ac:dyDescent="0.3">
      <c r="I354" s="72"/>
      <c r="K354" s="32">
        <v>340</v>
      </c>
      <c r="L354" s="146"/>
      <c r="M354" s="146"/>
      <c r="N354" s="146"/>
      <c r="O354" s="144"/>
      <c r="P354" s="144"/>
      <c r="Q354" s="144"/>
      <c r="R354" s="146"/>
      <c r="S354" s="147"/>
      <c r="T354" s="148"/>
      <c r="U354" s="147"/>
      <c r="V354" s="148"/>
      <c r="W354" s="149"/>
      <c r="X354" s="149"/>
      <c r="Y354" s="149"/>
      <c r="Z354" s="149"/>
      <c r="AA354" s="146"/>
    </row>
    <row r="355" spans="9:27" x14ac:dyDescent="0.3">
      <c r="I355" s="72"/>
      <c r="K355" s="32">
        <v>341</v>
      </c>
      <c r="L355" s="146"/>
      <c r="M355" s="146"/>
      <c r="N355" s="146"/>
      <c r="O355" s="144"/>
      <c r="P355" s="144"/>
      <c r="Q355" s="144"/>
      <c r="R355" s="146"/>
      <c r="S355" s="147"/>
      <c r="T355" s="148"/>
      <c r="U355" s="147"/>
      <c r="V355" s="148"/>
      <c r="W355" s="149"/>
      <c r="X355" s="149"/>
      <c r="Y355" s="149"/>
      <c r="Z355" s="149"/>
      <c r="AA355" s="146"/>
    </row>
    <row r="356" spans="9:27" x14ac:dyDescent="0.3">
      <c r="I356" s="72"/>
      <c r="K356" s="32">
        <v>342</v>
      </c>
      <c r="L356" s="146"/>
      <c r="M356" s="146"/>
      <c r="N356" s="146"/>
      <c r="O356" s="144"/>
      <c r="P356" s="144"/>
      <c r="Q356" s="144"/>
      <c r="R356" s="146"/>
      <c r="S356" s="147"/>
      <c r="T356" s="148"/>
      <c r="U356" s="147"/>
      <c r="V356" s="148"/>
      <c r="W356" s="149"/>
      <c r="X356" s="149"/>
      <c r="Y356" s="149"/>
      <c r="Z356" s="149"/>
      <c r="AA356" s="146"/>
    </row>
    <row r="357" spans="9:27" x14ac:dyDescent="0.3">
      <c r="I357" s="72"/>
      <c r="K357" s="32">
        <v>343</v>
      </c>
      <c r="L357" s="146"/>
      <c r="M357" s="146"/>
      <c r="N357" s="146"/>
      <c r="O357" s="144"/>
      <c r="P357" s="144"/>
      <c r="Q357" s="144"/>
      <c r="R357" s="146"/>
      <c r="S357" s="147"/>
      <c r="T357" s="148"/>
      <c r="U357" s="147"/>
      <c r="V357" s="148"/>
      <c r="W357" s="149"/>
      <c r="X357" s="149"/>
      <c r="Y357" s="149"/>
      <c r="Z357" s="149"/>
      <c r="AA357" s="146"/>
    </row>
    <row r="358" spans="9:27" x14ac:dyDescent="0.3">
      <c r="I358" s="72"/>
      <c r="K358" s="32">
        <v>344</v>
      </c>
      <c r="L358" s="146"/>
      <c r="M358" s="146"/>
      <c r="N358" s="146"/>
      <c r="O358" s="144"/>
      <c r="P358" s="144"/>
      <c r="Q358" s="144"/>
      <c r="R358" s="146"/>
      <c r="S358" s="147"/>
      <c r="T358" s="148"/>
      <c r="U358" s="147"/>
      <c r="V358" s="148"/>
      <c r="W358" s="149"/>
      <c r="X358" s="149"/>
      <c r="Y358" s="149"/>
      <c r="Z358" s="149"/>
      <c r="AA358" s="146"/>
    </row>
    <row r="359" spans="9:27" x14ac:dyDescent="0.3">
      <c r="I359" s="72"/>
      <c r="K359" s="32">
        <v>345</v>
      </c>
      <c r="L359" s="146"/>
      <c r="M359" s="146"/>
      <c r="N359" s="146"/>
      <c r="O359" s="144"/>
      <c r="P359" s="144"/>
      <c r="Q359" s="144"/>
      <c r="R359" s="146"/>
      <c r="S359" s="147"/>
      <c r="T359" s="148"/>
      <c r="U359" s="147"/>
      <c r="V359" s="148"/>
      <c r="W359" s="149"/>
      <c r="X359" s="149"/>
      <c r="Y359" s="149"/>
      <c r="Z359" s="149"/>
      <c r="AA359" s="146"/>
    </row>
    <row r="360" spans="9:27" x14ac:dyDescent="0.3">
      <c r="I360" s="72"/>
      <c r="K360" s="32">
        <v>346</v>
      </c>
      <c r="L360" s="146"/>
      <c r="M360" s="146"/>
      <c r="N360" s="146"/>
      <c r="O360" s="144"/>
      <c r="P360" s="144"/>
      <c r="Q360" s="144"/>
      <c r="R360" s="146"/>
      <c r="S360" s="147"/>
      <c r="T360" s="148"/>
      <c r="U360" s="147"/>
      <c r="V360" s="148"/>
      <c r="W360" s="149"/>
      <c r="X360" s="149"/>
      <c r="Y360" s="149"/>
      <c r="Z360" s="149"/>
      <c r="AA360" s="146"/>
    </row>
    <row r="361" spans="9:27" x14ac:dyDescent="0.3">
      <c r="I361" s="72"/>
      <c r="K361" s="32">
        <v>347</v>
      </c>
      <c r="L361" s="146"/>
      <c r="M361" s="146"/>
      <c r="N361" s="146"/>
      <c r="O361" s="144"/>
      <c r="P361" s="144"/>
      <c r="Q361" s="144"/>
      <c r="R361" s="146"/>
      <c r="S361" s="147"/>
      <c r="T361" s="148"/>
      <c r="U361" s="147"/>
      <c r="V361" s="148"/>
      <c r="W361" s="149"/>
      <c r="X361" s="149"/>
      <c r="Y361" s="149"/>
      <c r="Z361" s="149"/>
      <c r="AA361" s="146"/>
    </row>
    <row r="362" spans="9:27" x14ac:dyDescent="0.3">
      <c r="I362" s="72"/>
      <c r="K362" s="32">
        <v>348</v>
      </c>
      <c r="L362" s="146"/>
      <c r="M362" s="146"/>
      <c r="N362" s="146"/>
      <c r="O362" s="144"/>
      <c r="P362" s="144"/>
      <c r="Q362" s="144"/>
      <c r="R362" s="146"/>
      <c r="S362" s="147"/>
      <c r="T362" s="148"/>
      <c r="U362" s="147"/>
      <c r="V362" s="148"/>
      <c r="W362" s="149"/>
      <c r="X362" s="149"/>
      <c r="Y362" s="149"/>
      <c r="Z362" s="149"/>
      <c r="AA362" s="146"/>
    </row>
    <row r="363" spans="9:27" x14ac:dyDescent="0.3">
      <c r="I363" s="72"/>
      <c r="K363" s="32">
        <v>349</v>
      </c>
      <c r="L363" s="146"/>
      <c r="M363" s="146"/>
      <c r="N363" s="146"/>
      <c r="O363" s="144"/>
      <c r="P363" s="144"/>
      <c r="Q363" s="144"/>
      <c r="R363" s="146"/>
      <c r="S363" s="147"/>
      <c r="T363" s="148"/>
      <c r="U363" s="147"/>
      <c r="V363" s="148"/>
      <c r="W363" s="149"/>
      <c r="X363" s="149"/>
      <c r="Y363" s="149"/>
      <c r="Z363" s="149"/>
      <c r="AA363" s="146"/>
    </row>
    <row r="364" spans="9:27" x14ac:dyDescent="0.3">
      <c r="I364" s="72"/>
      <c r="K364" s="32">
        <v>350</v>
      </c>
      <c r="L364" s="146"/>
      <c r="M364" s="146"/>
      <c r="N364" s="146"/>
      <c r="O364" s="144"/>
      <c r="P364" s="144"/>
      <c r="Q364" s="144"/>
      <c r="R364" s="146"/>
      <c r="S364" s="147"/>
      <c r="T364" s="148"/>
      <c r="U364" s="147"/>
      <c r="V364" s="148"/>
      <c r="W364" s="149"/>
      <c r="X364" s="149"/>
      <c r="Y364" s="149"/>
      <c r="Z364" s="149"/>
      <c r="AA364" s="146"/>
    </row>
    <row r="365" spans="9:27" x14ac:dyDescent="0.3">
      <c r="I365" s="72"/>
      <c r="K365" s="32">
        <v>351</v>
      </c>
      <c r="L365" s="146"/>
      <c r="M365" s="146"/>
      <c r="N365" s="146"/>
      <c r="O365" s="144"/>
      <c r="P365" s="144"/>
      <c r="Q365" s="144"/>
      <c r="R365" s="146"/>
      <c r="S365" s="147"/>
      <c r="T365" s="148"/>
      <c r="U365" s="147"/>
      <c r="V365" s="148"/>
      <c r="W365" s="149"/>
      <c r="X365" s="149"/>
      <c r="Y365" s="149"/>
      <c r="Z365" s="149"/>
      <c r="AA365" s="146"/>
    </row>
    <row r="366" spans="9:27" x14ac:dyDescent="0.3">
      <c r="I366" s="72"/>
      <c r="K366" s="32">
        <v>352</v>
      </c>
      <c r="L366" s="146"/>
      <c r="M366" s="146"/>
      <c r="N366" s="146"/>
      <c r="O366" s="144"/>
      <c r="P366" s="144"/>
      <c r="Q366" s="144"/>
      <c r="R366" s="146"/>
      <c r="S366" s="147"/>
      <c r="T366" s="148"/>
      <c r="U366" s="147"/>
      <c r="V366" s="148"/>
      <c r="W366" s="149"/>
      <c r="X366" s="149"/>
      <c r="Y366" s="149"/>
      <c r="Z366" s="149"/>
      <c r="AA366" s="146"/>
    </row>
    <row r="367" spans="9:27" x14ac:dyDescent="0.3">
      <c r="I367" s="72"/>
      <c r="K367" s="32">
        <v>353</v>
      </c>
      <c r="L367" s="146"/>
      <c r="M367" s="146"/>
      <c r="N367" s="146"/>
      <c r="O367" s="144"/>
      <c r="P367" s="144"/>
      <c r="Q367" s="144"/>
      <c r="R367" s="146"/>
      <c r="S367" s="147"/>
      <c r="T367" s="148"/>
      <c r="U367" s="147"/>
      <c r="V367" s="148"/>
      <c r="W367" s="149"/>
      <c r="X367" s="149"/>
      <c r="Y367" s="149"/>
      <c r="Z367" s="149"/>
      <c r="AA367" s="146"/>
    </row>
    <row r="368" spans="9:27" x14ac:dyDescent="0.3">
      <c r="I368" s="72"/>
      <c r="K368" s="32">
        <v>354</v>
      </c>
      <c r="L368" s="146"/>
      <c r="M368" s="146"/>
      <c r="N368" s="146"/>
      <c r="O368" s="144"/>
      <c r="P368" s="144"/>
      <c r="Q368" s="144"/>
      <c r="R368" s="146"/>
      <c r="S368" s="147"/>
      <c r="T368" s="148"/>
      <c r="U368" s="147"/>
      <c r="V368" s="148"/>
      <c r="W368" s="149"/>
      <c r="X368" s="149"/>
      <c r="Y368" s="149"/>
      <c r="Z368" s="149"/>
      <c r="AA368" s="146"/>
    </row>
    <row r="369" spans="9:27" x14ac:dyDescent="0.3">
      <c r="I369" s="72"/>
      <c r="K369" s="32">
        <v>355</v>
      </c>
      <c r="L369" s="146"/>
      <c r="M369" s="146"/>
      <c r="N369" s="146"/>
      <c r="O369" s="144"/>
      <c r="P369" s="144"/>
      <c r="Q369" s="144"/>
      <c r="R369" s="146"/>
      <c r="S369" s="147"/>
      <c r="T369" s="148"/>
      <c r="U369" s="147"/>
      <c r="V369" s="148"/>
      <c r="W369" s="149"/>
      <c r="X369" s="149"/>
      <c r="Y369" s="149"/>
      <c r="Z369" s="149"/>
      <c r="AA369" s="146"/>
    </row>
    <row r="370" spans="9:27" x14ac:dyDescent="0.3">
      <c r="I370" s="72"/>
      <c r="K370" s="32">
        <v>356</v>
      </c>
      <c r="L370" s="146"/>
      <c r="M370" s="146"/>
      <c r="N370" s="146"/>
      <c r="O370" s="144"/>
      <c r="P370" s="144"/>
      <c r="Q370" s="144"/>
      <c r="R370" s="146"/>
      <c r="S370" s="147"/>
      <c r="T370" s="148"/>
      <c r="U370" s="147"/>
      <c r="V370" s="148"/>
      <c r="W370" s="149"/>
      <c r="X370" s="149"/>
      <c r="Y370" s="149"/>
      <c r="Z370" s="149"/>
      <c r="AA370" s="146"/>
    </row>
    <row r="371" spans="9:27" x14ac:dyDescent="0.3">
      <c r="I371" s="72"/>
      <c r="K371" s="32">
        <v>357</v>
      </c>
      <c r="L371" s="146"/>
      <c r="M371" s="146"/>
      <c r="N371" s="146"/>
      <c r="O371" s="144"/>
      <c r="P371" s="144"/>
      <c r="Q371" s="144"/>
      <c r="R371" s="146"/>
      <c r="S371" s="147"/>
      <c r="T371" s="148"/>
      <c r="U371" s="147"/>
      <c r="V371" s="148"/>
      <c r="W371" s="149"/>
      <c r="X371" s="149"/>
      <c r="Y371" s="149"/>
      <c r="Z371" s="149"/>
      <c r="AA371" s="146"/>
    </row>
    <row r="372" spans="9:27" x14ac:dyDescent="0.3">
      <c r="I372" s="72"/>
      <c r="K372" s="32">
        <v>358</v>
      </c>
      <c r="L372" s="146"/>
      <c r="M372" s="146"/>
      <c r="N372" s="146"/>
      <c r="O372" s="144"/>
      <c r="P372" s="144"/>
      <c r="Q372" s="144"/>
      <c r="R372" s="146"/>
      <c r="S372" s="147"/>
      <c r="T372" s="148"/>
      <c r="U372" s="147"/>
      <c r="V372" s="148"/>
      <c r="W372" s="149"/>
      <c r="X372" s="149"/>
      <c r="Y372" s="149"/>
      <c r="Z372" s="149"/>
      <c r="AA372" s="146"/>
    </row>
    <row r="373" spans="9:27" x14ac:dyDescent="0.3">
      <c r="I373" s="72"/>
      <c r="K373" s="32">
        <v>359</v>
      </c>
      <c r="L373" s="146"/>
      <c r="M373" s="146"/>
      <c r="N373" s="146"/>
      <c r="O373" s="144"/>
      <c r="P373" s="144"/>
      <c r="Q373" s="144"/>
      <c r="R373" s="146"/>
      <c r="S373" s="147"/>
      <c r="T373" s="148"/>
      <c r="U373" s="147"/>
      <c r="V373" s="148"/>
      <c r="W373" s="149"/>
      <c r="X373" s="149"/>
      <c r="Y373" s="149"/>
      <c r="Z373" s="149"/>
      <c r="AA373" s="146"/>
    </row>
    <row r="374" spans="9:27" x14ac:dyDescent="0.3">
      <c r="I374" s="72"/>
      <c r="K374" s="32">
        <v>360</v>
      </c>
      <c r="L374" s="146"/>
      <c r="M374" s="146"/>
      <c r="N374" s="146"/>
      <c r="O374" s="144"/>
      <c r="P374" s="144"/>
      <c r="Q374" s="144"/>
      <c r="R374" s="146"/>
      <c r="S374" s="147"/>
      <c r="T374" s="148"/>
      <c r="U374" s="147"/>
      <c r="V374" s="148"/>
      <c r="W374" s="149"/>
      <c r="X374" s="149"/>
      <c r="Y374" s="149"/>
      <c r="Z374" s="149"/>
      <c r="AA374" s="146"/>
    </row>
    <row r="375" spans="9:27" x14ac:dyDescent="0.3">
      <c r="I375" s="72"/>
      <c r="K375" s="32">
        <v>361</v>
      </c>
      <c r="L375" s="146"/>
      <c r="M375" s="146"/>
      <c r="N375" s="146"/>
      <c r="O375" s="144"/>
      <c r="P375" s="144"/>
      <c r="Q375" s="144"/>
      <c r="R375" s="146"/>
      <c r="S375" s="147"/>
      <c r="T375" s="148"/>
      <c r="U375" s="147"/>
      <c r="V375" s="148"/>
      <c r="W375" s="149"/>
      <c r="X375" s="149"/>
      <c r="Y375" s="149"/>
      <c r="Z375" s="149"/>
      <c r="AA375" s="146"/>
    </row>
    <row r="376" spans="9:27" x14ac:dyDescent="0.3">
      <c r="I376" s="72"/>
      <c r="K376" s="32">
        <v>362</v>
      </c>
      <c r="L376" s="146"/>
      <c r="M376" s="146"/>
      <c r="N376" s="146"/>
      <c r="O376" s="144"/>
      <c r="P376" s="144"/>
      <c r="Q376" s="144"/>
      <c r="R376" s="146"/>
      <c r="S376" s="147"/>
      <c r="T376" s="148"/>
      <c r="U376" s="147"/>
      <c r="V376" s="148"/>
      <c r="W376" s="149"/>
      <c r="X376" s="149"/>
      <c r="Y376" s="149"/>
      <c r="Z376" s="149"/>
      <c r="AA376" s="146"/>
    </row>
    <row r="377" spans="9:27" x14ac:dyDescent="0.3">
      <c r="I377" s="72"/>
      <c r="K377" s="32">
        <v>363</v>
      </c>
      <c r="L377" s="146"/>
      <c r="M377" s="146"/>
      <c r="N377" s="146"/>
      <c r="O377" s="144"/>
      <c r="P377" s="144"/>
      <c r="Q377" s="144"/>
      <c r="R377" s="146"/>
      <c r="S377" s="147"/>
      <c r="T377" s="148"/>
      <c r="U377" s="147"/>
      <c r="V377" s="148"/>
      <c r="W377" s="149"/>
      <c r="X377" s="149"/>
      <c r="Y377" s="149"/>
      <c r="Z377" s="149"/>
      <c r="AA377" s="146"/>
    </row>
    <row r="378" spans="9:27" x14ac:dyDescent="0.3">
      <c r="I378" s="72"/>
      <c r="K378" s="32">
        <v>364</v>
      </c>
      <c r="L378" s="146"/>
      <c r="M378" s="146"/>
      <c r="N378" s="146"/>
      <c r="O378" s="144"/>
      <c r="P378" s="144"/>
      <c r="Q378" s="144"/>
      <c r="R378" s="146"/>
      <c r="S378" s="147"/>
      <c r="T378" s="148"/>
      <c r="U378" s="147"/>
      <c r="V378" s="148"/>
      <c r="W378" s="149"/>
      <c r="X378" s="149"/>
      <c r="Y378" s="149"/>
      <c r="Z378" s="149"/>
      <c r="AA378" s="146"/>
    </row>
    <row r="379" spans="9:27" x14ac:dyDescent="0.3">
      <c r="I379" s="72"/>
      <c r="K379" s="32">
        <v>365</v>
      </c>
      <c r="L379" s="146"/>
      <c r="M379" s="146"/>
      <c r="N379" s="146"/>
      <c r="O379" s="144"/>
      <c r="P379" s="144"/>
      <c r="Q379" s="144"/>
      <c r="R379" s="146"/>
      <c r="S379" s="147"/>
      <c r="T379" s="148"/>
      <c r="U379" s="147"/>
      <c r="V379" s="148"/>
      <c r="W379" s="149"/>
      <c r="X379" s="149"/>
      <c r="Y379" s="149"/>
      <c r="Z379" s="149"/>
      <c r="AA379" s="146"/>
    </row>
    <row r="380" spans="9:27" x14ac:dyDescent="0.3">
      <c r="I380" s="72"/>
      <c r="K380" s="32">
        <v>366</v>
      </c>
      <c r="L380" s="146"/>
      <c r="M380" s="146"/>
      <c r="N380" s="146"/>
      <c r="O380" s="144"/>
      <c r="P380" s="144"/>
      <c r="Q380" s="144"/>
      <c r="R380" s="146"/>
      <c r="S380" s="147"/>
      <c r="T380" s="148"/>
      <c r="U380" s="147"/>
      <c r="V380" s="148"/>
      <c r="W380" s="149"/>
      <c r="X380" s="149"/>
      <c r="Y380" s="149"/>
      <c r="Z380" s="149"/>
      <c r="AA380" s="146"/>
    </row>
    <row r="381" spans="9:27" x14ac:dyDescent="0.3">
      <c r="I381" s="72"/>
      <c r="K381" s="32">
        <v>367</v>
      </c>
      <c r="L381" s="146"/>
      <c r="M381" s="146"/>
      <c r="N381" s="146"/>
      <c r="O381" s="144"/>
      <c r="P381" s="144"/>
      <c r="Q381" s="144"/>
      <c r="R381" s="146"/>
      <c r="S381" s="147"/>
      <c r="T381" s="148"/>
      <c r="U381" s="147"/>
      <c r="V381" s="148"/>
      <c r="W381" s="149"/>
      <c r="X381" s="149"/>
      <c r="Y381" s="149"/>
      <c r="Z381" s="149"/>
      <c r="AA381" s="146"/>
    </row>
    <row r="382" spans="9:27" x14ac:dyDescent="0.3">
      <c r="I382" s="72"/>
      <c r="K382" s="32">
        <v>368</v>
      </c>
      <c r="L382" s="146"/>
      <c r="M382" s="146"/>
      <c r="N382" s="146"/>
      <c r="O382" s="144"/>
      <c r="P382" s="144"/>
      <c r="Q382" s="144"/>
      <c r="R382" s="146"/>
      <c r="S382" s="147"/>
      <c r="T382" s="148"/>
      <c r="U382" s="147"/>
      <c r="V382" s="148"/>
      <c r="W382" s="149"/>
      <c r="X382" s="149"/>
      <c r="Y382" s="149"/>
      <c r="Z382" s="149"/>
      <c r="AA382" s="146"/>
    </row>
    <row r="383" spans="9:27" x14ac:dyDescent="0.3">
      <c r="I383" s="72"/>
      <c r="K383" s="32">
        <v>369</v>
      </c>
      <c r="L383" s="146"/>
      <c r="M383" s="146"/>
      <c r="N383" s="146"/>
      <c r="O383" s="144"/>
      <c r="P383" s="144"/>
      <c r="Q383" s="144"/>
      <c r="R383" s="146"/>
      <c r="S383" s="147"/>
      <c r="T383" s="148"/>
      <c r="U383" s="147"/>
      <c r="V383" s="148"/>
      <c r="W383" s="149"/>
      <c r="X383" s="149"/>
      <c r="Y383" s="149"/>
      <c r="Z383" s="149"/>
      <c r="AA383" s="146"/>
    </row>
    <row r="384" spans="9:27" x14ac:dyDescent="0.3">
      <c r="I384" s="72"/>
      <c r="K384" s="32">
        <v>370</v>
      </c>
      <c r="L384" s="146"/>
      <c r="M384" s="146"/>
      <c r="N384" s="146"/>
      <c r="O384" s="144"/>
      <c r="P384" s="144"/>
      <c r="Q384" s="144"/>
      <c r="R384" s="146"/>
      <c r="S384" s="147"/>
      <c r="T384" s="148"/>
      <c r="U384" s="147"/>
      <c r="V384" s="148"/>
      <c r="W384" s="149"/>
      <c r="X384" s="149"/>
      <c r="Y384" s="149"/>
      <c r="Z384" s="149"/>
      <c r="AA384" s="146"/>
    </row>
    <row r="385" spans="9:27" x14ac:dyDescent="0.3">
      <c r="I385" s="72"/>
      <c r="K385" s="32">
        <v>371</v>
      </c>
      <c r="L385" s="146"/>
      <c r="M385" s="146"/>
      <c r="N385" s="146"/>
      <c r="O385" s="144"/>
      <c r="P385" s="144"/>
      <c r="Q385" s="144"/>
      <c r="R385" s="146"/>
      <c r="S385" s="147"/>
      <c r="T385" s="148"/>
      <c r="U385" s="147"/>
      <c r="V385" s="148"/>
      <c r="W385" s="149"/>
      <c r="X385" s="149"/>
      <c r="Y385" s="149"/>
      <c r="Z385" s="149"/>
      <c r="AA385" s="146"/>
    </row>
    <row r="386" spans="9:27" x14ac:dyDescent="0.3">
      <c r="I386" s="72"/>
      <c r="K386" s="32">
        <v>372</v>
      </c>
      <c r="L386" s="146"/>
      <c r="M386" s="146"/>
      <c r="N386" s="146"/>
      <c r="O386" s="144"/>
      <c r="P386" s="144"/>
      <c r="Q386" s="144"/>
      <c r="R386" s="146"/>
      <c r="S386" s="147"/>
      <c r="T386" s="148"/>
      <c r="U386" s="147"/>
      <c r="V386" s="148"/>
      <c r="W386" s="149"/>
      <c r="X386" s="149"/>
      <c r="Y386" s="149"/>
      <c r="Z386" s="149"/>
      <c r="AA386" s="146"/>
    </row>
    <row r="387" spans="9:27" x14ac:dyDescent="0.3">
      <c r="I387" s="72"/>
      <c r="K387" s="32">
        <v>373</v>
      </c>
      <c r="L387" s="146"/>
      <c r="M387" s="146"/>
      <c r="N387" s="146"/>
      <c r="O387" s="144"/>
      <c r="P387" s="144"/>
      <c r="Q387" s="144"/>
      <c r="R387" s="146"/>
      <c r="S387" s="147"/>
      <c r="T387" s="148"/>
      <c r="U387" s="147"/>
      <c r="V387" s="148"/>
      <c r="W387" s="149"/>
      <c r="X387" s="149"/>
      <c r="Y387" s="149"/>
      <c r="Z387" s="149"/>
      <c r="AA387" s="146"/>
    </row>
    <row r="388" spans="9:27" x14ac:dyDescent="0.3">
      <c r="I388" s="72"/>
      <c r="K388" s="32">
        <v>374</v>
      </c>
      <c r="L388" s="146"/>
      <c r="M388" s="146"/>
      <c r="N388" s="146"/>
      <c r="O388" s="144"/>
      <c r="P388" s="144"/>
      <c r="Q388" s="144"/>
      <c r="R388" s="146"/>
      <c r="S388" s="147"/>
      <c r="T388" s="148"/>
      <c r="U388" s="147"/>
      <c r="V388" s="148"/>
      <c r="W388" s="149"/>
      <c r="X388" s="149"/>
      <c r="Y388" s="149"/>
      <c r="Z388" s="149"/>
      <c r="AA388" s="146"/>
    </row>
    <row r="389" spans="9:27" x14ac:dyDescent="0.3">
      <c r="I389" s="72"/>
      <c r="K389" s="32">
        <v>375</v>
      </c>
      <c r="L389" s="146"/>
      <c r="M389" s="146"/>
      <c r="N389" s="146"/>
      <c r="O389" s="144"/>
      <c r="P389" s="144"/>
      <c r="Q389" s="144"/>
      <c r="R389" s="146"/>
      <c r="S389" s="147"/>
      <c r="T389" s="148"/>
      <c r="U389" s="147"/>
      <c r="V389" s="148"/>
      <c r="W389" s="149"/>
      <c r="X389" s="149"/>
      <c r="Y389" s="149"/>
      <c r="Z389" s="149"/>
      <c r="AA389" s="146"/>
    </row>
    <row r="390" spans="9:27" x14ac:dyDescent="0.3">
      <c r="I390" s="72"/>
      <c r="K390" s="32">
        <v>376</v>
      </c>
      <c r="L390" s="146"/>
      <c r="M390" s="146"/>
      <c r="N390" s="146"/>
      <c r="O390" s="144"/>
      <c r="P390" s="144"/>
      <c r="Q390" s="144"/>
      <c r="R390" s="146"/>
      <c r="S390" s="147"/>
      <c r="T390" s="148"/>
      <c r="U390" s="147"/>
      <c r="V390" s="148"/>
      <c r="W390" s="149"/>
      <c r="X390" s="149"/>
      <c r="Y390" s="149"/>
      <c r="Z390" s="149"/>
      <c r="AA390" s="146"/>
    </row>
    <row r="391" spans="9:27" x14ac:dyDescent="0.3">
      <c r="I391" s="72"/>
      <c r="K391" s="32">
        <v>377</v>
      </c>
      <c r="L391" s="146"/>
      <c r="M391" s="146"/>
      <c r="N391" s="146"/>
      <c r="O391" s="144"/>
      <c r="P391" s="144"/>
      <c r="Q391" s="144"/>
      <c r="R391" s="146"/>
      <c r="S391" s="147"/>
      <c r="T391" s="148"/>
      <c r="U391" s="147"/>
      <c r="V391" s="148"/>
      <c r="W391" s="149"/>
      <c r="X391" s="149"/>
      <c r="Y391" s="149"/>
      <c r="Z391" s="149"/>
      <c r="AA391" s="146"/>
    </row>
    <row r="392" spans="9:27" x14ac:dyDescent="0.3">
      <c r="I392" s="72"/>
      <c r="K392" s="32">
        <v>378</v>
      </c>
      <c r="L392" s="146"/>
      <c r="M392" s="146"/>
      <c r="N392" s="146"/>
      <c r="O392" s="144"/>
      <c r="P392" s="144"/>
      <c r="Q392" s="144"/>
      <c r="R392" s="146"/>
      <c r="S392" s="147"/>
      <c r="T392" s="148"/>
      <c r="U392" s="147"/>
      <c r="V392" s="148"/>
      <c r="W392" s="149"/>
      <c r="X392" s="149"/>
      <c r="Y392" s="149"/>
      <c r="Z392" s="149"/>
      <c r="AA392" s="146"/>
    </row>
    <row r="393" spans="9:27" x14ac:dyDescent="0.3">
      <c r="I393" s="72"/>
      <c r="K393" s="32">
        <v>379</v>
      </c>
      <c r="L393" s="146"/>
      <c r="M393" s="146"/>
      <c r="N393" s="146"/>
      <c r="O393" s="144"/>
      <c r="P393" s="144"/>
      <c r="Q393" s="144"/>
      <c r="R393" s="146"/>
      <c r="S393" s="147"/>
      <c r="T393" s="148"/>
      <c r="U393" s="147"/>
      <c r="V393" s="148"/>
      <c r="W393" s="149"/>
      <c r="X393" s="149"/>
      <c r="Y393" s="149"/>
      <c r="Z393" s="149"/>
      <c r="AA393" s="146"/>
    </row>
    <row r="394" spans="9:27" x14ac:dyDescent="0.3">
      <c r="I394" s="72"/>
      <c r="K394" s="32">
        <v>380</v>
      </c>
      <c r="L394" s="146"/>
      <c r="M394" s="146"/>
      <c r="N394" s="146"/>
      <c r="O394" s="144"/>
      <c r="P394" s="144"/>
      <c r="Q394" s="144"/>
      <c r="R394" s="146"/>
      <c r="S394" s="147"/>
      <c r="T394" s="148"/>
      <c r="U394" s="147"/>
      <c r="V394" s="148"/>
      <c r="W394" s="149"/>
      <c r="X394" s="149"/>
      <c r="Y394" s="149"/>
      <c r="Z394" s="149"/>
      <c r="AA394" s="146"/>
    </row>
    <row r="395" spans="9:27" x14ac:dyDescent="0.3">
      <c r="I395" s="72"/>
      <c r="K395" s="32">
        <v>381</v>
      </c>
      <c r="L395" s="146"/>
      <c r="M395" s="146"/>
      <c r="N395" s="146"/>
      <c r="O395" s="144"/>
      <c r="P395" s="144"/>
      <c r="Q395" s="144"/>
      <c r="R395" s="146"/>
      <c r="S395" s="147"/>
      <c r="T395" s="148"/>
      <c r="U395" s="147"/>
      <c r="V395" s="148"/>
      <c r="W395" s="149"/>
      <c r="X395" s="149"/>
      <c r="Y395" s="149"/>
      <c r="Z395" s="149"/>
      <c r="AA395" s="146"/>
    </row>
    <row r="396" spans="9:27" x14ac:dyDescent="0.3">
      <c r="I396" s="72"/>
      <c r="K396" s="32">
        <v>382</v>
      </c>
      <c r="L396" s="146"/>
      <c r="M396" s="146"/>
      <c r="N396" s="146"/>
      <c r="O396" s="144"/>
      <c r="P396" s="144"/>
      <c r="Q396" s="144"/>
      <c r="R396" s="146"/>
      <c r="S396" s="147"/>
      <c r="T396" s="148"/>
      <c r="U396" s="147"/>
      <c r="V396" s="148"/>
      <c r="W396" s="149"/>
      <c r="X396" s="149"/>
      <c r="Y396" s="149"/>
      <c r="Z396" s="149"/>
      <c r="AA396" s="146"/>
    </row>
    <row r="397" spans="9:27" x14ac:dyDescent="0.3">
      <c r="I397" s="72"/>
      <c r="K397" s="32">
        <v>383</v>
      </c>
      <c r="L397" s="146"/>
      <c r="M397" s="146"/>
      <c r="N397" s="146"/>
      <c r="O397" s="144"/>
      <c r="P397" s="144"/>
      <c r="Q397" s="144"/>
      <c r="R397" s="146"/>
      <c r="S397" s="147"/>
      <c r="T397" s="148"/>
      <c r="U397" s="147"/>
      <c r="V397" s="148"/>
      <c r="W397" s="149"/>
      <c r="X397" s="149"/>
      <c r="Y397" s="149"/>
      <c r="Z397" s="149"/>
      <c r="AA397" s="146"/>
    </row>
    <row r="398" spans="9:27" x14ac:dyDescent="0.3">
      <c r="I398" s="72"/>
      <c r="K398" s="32">
        <v>384</v>
      </c>
      <c r="L398" s="146"/>
      <c r="M398" s="146"/>
      <c r="N398" s="146"/>
      <c r="O398" s="144"/>
      <c r="P398" s="144"/>
      <c r="Q398" s="144"/>
      <c r="R398" s="146"/>
      <c r="S398" s="147"/>
      <c r="T398" s="148"/>
      <c r="U398" s="147"/>
      <c r="V398" s="148"/>
      <c r="W398" s="149"/>
      <c r="X398" s="149"/>
      <c r="Y398" s="149"/>
      <c r="Z398" s="149"/>
      <c r="AA398" s="146"/>
    </row>
    <row r="399" spans="9:27" x14ac:dyDescent="0.3">
      <c r="I399" s="72"/>
      <c r="K399" s="32">
        <v>385</v>
      </c>
      <c r="L399" s="146"/>
      <c r="M399" s="146"/>
      <c r="N399" s="146"/>
      <c r="O399" s="144"/>
      <c r="P399" s="144"/>
      <c r="Q399" s="144"/>
      <c r="R399" s="146"/>
      <c r="S399" s="147"/>
      <c r="T399" s="148"/>
      <c r="U399" s="147"/>
      <c r="V399" s="148"/>
      <c r="W399" s="149"/>
      <c r="X399" s="149"/>
      <c r="Y399" s="149"/>
      <c r="Z399" s="149"/>
      <c r="AA399" s="146"/>
    </row>
    <row r="400" spans="9:27" x14ac:dyDescent="0.3">
      <c r="I400" s="72"/>
      <c r="K400" s="32">
        <v>386</v>
      </c>
      <c r="L400" s="146"/>
      <c r="M400" s="146"/>
      <c r="N400" s="146"/>
      <c r="O400" s="144"/>
      <c r="P400" s="144"/>
      <c r="Q400" s="144"/>
      <c r="R400" s="146"/>
      <c r="S400" s="147"/>
      <c r="T400" s="148"/>
      <c r="U400" s="147"/>
      <c r="V400" s="148"/>
      <c r="W400" s="149"/>
      <c r="X400" s="149"/>
      <c r="Y400" s="149"/>
      <c r="Z400" s="149"/>
      <c r="AA400" s="146"/>
    </row>
    <row r="401" spans="9:27" x14ac:dyDescent="0.3">
      <c r="I401" s="72"/>
      <c r="K401" s="32">
        <v>387</v>
      </c>
      <c r="L401" s="146"/>
      <c r="M401" s="146"/>
      <c r="N401" s="146"/>
      <c r="O401" s="144"/>
      <c r="P401" s="144"/>
      <c r="Q401" s="144"/>
      <c r="R401" s="146"/>
      <c r="S401" s="147"/>
      <c r="T401" s="148"/>
      <c r="U401" s="147"/>
      <c r="V401" s="148"/>
      <c r="W401" s="149"/>
      <c r="X401" s="149"/>
      <c r="Y401" s="149"/>
      <c r="Z401" s="149"/>
      <c r="AA401" s="146"/>
    </row>
    <row r="402" spans="9:27" x14ac:dyDescent="0.3">
      <c r="I402" s="72"/>
      <c r="K402" s="32">
        <v>388</v>
      </c>
      <c r="L402" s="146"/>
      <c r="M402" s="146"/>
      <c r="N402" s="146"/>
      <c r="O402" s="144"/>
      <c r="P402" s="144"/>
      <c r="Q402" s="144"/>
      <c r="R402" s="146"/>
      <c r="S402" s="147"/>
      <c r="T402" s="148"/>
      <c r="U402" s="147"/>
      <c r="V402" s="148"/>
      <c r="W402" s="149"/>
      <c r="X402" s="149"/>
      <c r="Y402" s="149"/>
      <c r="Z402" s="149"/>
      <c r="AA402" s="146"/>
    </row>
    <row r="403" spans="9:27" x14ac:dyDescent="0.3">
      <c r="I403" s="72"/>
      <c r="K403" s="32">
        <v>389</v>
      </c>
      <c r="L403" s="146"/>
      <c r="M403" s="146"/>
      <c r="N403" s="146"/>
      <c r="O403" s="144"/>
      <c r="P403" s="144"/>
      <c r="Q403" s="144"/>
      <c r="R403" s="146"/>
      <c r="S403" s="147"/>
      <c r="T403" s="148"/>
      <c r="U403" s="147"/>
      <c r="V403" s="148"/>
      <c r="W403" s="149"/>
      <c r="X403" s="149"/>
      <c r="Y403" s="149"/>
      <c r="Z403" s="149"/>
      <c r="AA403" s="146"/>
    </row>
    <row r="404" spans="9:27" x14ac:dyDescent="0.3">
      <c r="I404" s="72"/>
      <c r="K404" s="32">
        <v>390</v>
      </c>
      <c r="L404" s="146"/>
      <c r="M404" s="146"/>
      <c r="N404" s="146"/>
      <c r="O404" s="144"/>
      <c r="P404" s="144"/>
      <c r="Q404" s="144"/>
      <c r="R404" s="146"/>
      <c r="S404" s="147"/>
      <c r="T404" s="148"/>
      <c r="U404" s="147"/>
      <c r="V404" s="148"/>
      <c r="W404" s="149"/>
      <c r="X404" s="149"/>
      <c r="Y404" s="149"/>
      <c r="Z404" s="149"/>
      <c r="AA404" s="146"/>
    </row>
    <row r="405" spans="9:27" x14ac:dyDescent="0.3">
      <c r="I405" s="72"/>
      <c r="K405" s="32">
        <v>391</v>
      </c>
      <c r="L405" s="146"/>
      <c r="M405" s="146"/>
      <c r="N405" s="146"/>
      <c r="O405" s="144"/>
      <c r="P405" s="144"/>
      <c r="Q405" s="144"/>
      <c r="R405" s="146"/>
      <c r="S405" s="147"/>
      <c r="T405" s="148"/>
      <c r="U405" s="147"/>
      <c r="V405" s="148"/>
      <c r="W405" s="149"/>
      <c r="X405" s="149"/>
      <c r="Y405" s="149"/>
      <c r="Z405" s="149"/>
      <c r="AA405" s="146"/>
    </row>
    <row r="406" spans="9:27" x14ac:dyDescent="0.3">
      <c r="I406" s="72"/>
      <c r="K406" s="32">
        <v>392</v>
      </c>
      <c r="L406" s="146"/>
      <c r="M406" s="146"/>
      <c r="N406" s="146"/>
      <c r="O406" s="144"/>
      <c r="P406" s="144"/>
      <c r="Q406" s="144"/>
      <c r="R406" s="146"/>
      <c r="S406" s="147"/>
      <c r="T406" s="148"/>
      <c r="U406" s="147"/>
      <c r="V406" s="148"/>
      <c r="W406" s="149"/>
      <c r="X406" s="149"/>
      <c r="Y406" s="149"/>
      <c r="Z406" s="149"/>
      <c r="AA406" s="146"/>
    </row>
    <row r="407" spans="9:27" x14ac:dyDescent="0.3">
      <c r="I407" s="72"/>
      <c r="K407" s="32">
        <v>393</v>
      </c>
      <c r="L407" s="146"/>
      <c r="M407" s="146"/>
      <c r="N407" s="146"/>
      <c r="O407" s="144"/>
      <c r="P407" s="144"/>
      <c r="Q407" s="144"/>
      <c r="R407" s="146"/>
      <c r="S407" s="147"/>
      <c r="T407" s="148"/>
      <c r="U407" s="147"/>
      <c r="V407" s="148"/>
      <c r="W407" s="149"/>
      <c r="X407" s="149"/>
      <c r="Y407" s="149"/>
      <c r="Z407" s="149"/>
      <c r="AA407" s="146"/>
    </row>
    <row r="408" spans="9:27" x14ac:dyDescent="0.3">
      <c r="I408" s="72"/>
      <c r="K408" s="32">
        <v>394</v>
      </c>
      <c r="L408" s="146"/>
      <c r="M408" s="146"/>
      <c r="N408" s="146"/>
      <c r="O408" s="144"/>
      <c r="P408" s="144"/>
      <c r="Q408" s="144"/>
      <c r="R408" s="146"/>
      <c r="S408" s="147"/>
      <c r="T408" s="148"/>
      <c r="U408" s="147"/>
      <c r="V408" s="148"/>
      <c r="W408" s="149"/>
      <c r="X408" s="149"/>
      <c r="Y408" s="149"/>
      <c r="Z408" s="149"/>
      <c r="AA408" s="146"/>
    </row>
    <row r="409" spans="9:27" x14ac:dyDescent="0.3">
      <c r="I409" s="72"/>
      <c r="K409" s="32">
        <v>395</v>
      </c>
      <c r="L409" s="146"/>
      <c r="M409" s="146"/>
      <c r="N409" s="146"/>
      <c r="O409" s="144"/>
      <c r="P409" s="144"/>
      <c r="Q409" s="144"/>
      <c r="R409" s="146"/>
      <c r="S409" s="147"/>
      <c r="T409" s="148"/>
      <c r="U409" s="147"/>
      <c r="V409" s="148"/>
      <c r="W409" s="149"/>
      <c r="X409" s="149"/>
      <c r="Y409" s="149"/>
      <c r="Z409" s="149"/>
      <c r="AA409" s="146"/>
    </row>
    <row r="410" spans="9:27" x14ac:dyDescent="0.3">
      <c r="I410" s="72"/>
      <c r="K410" s="32">
        <v>396</v>
      </c>
      <c r="L410" s="146"/>
      <c r="M410" s="146"/>
      <c r="N410" s="146"/>
      <c r="O410" s="144"/>
      <c r="P410" s="144"/>
      <c r="Q410" s="144"/>
      <c r="R410" s="146"/>
      <c r="S410" s="147"/>
      <c r="T410" s="148"/>
      <c r="U410" s="147"/>
      <c r="V410" s="148"/>
      <c r="W410" s="149"/>
      <c r="X410" s="149"/>
      <c r="Y410" s="149"/>
      <c r="Z410" s="149"/>
      <c r="AA410" s="146"/>
    </row>
    <row r="411" spans="9:27" x14ac:dyDescent="0.3">
      <c r="I411" s="72"/>
      <c r="K411" s="32">
        <v>397</v>
      </c>
      <c r="L411" s="146"/>
      <c r="M411" s="146"/>
      <c r="N411" s="146"/>
      <c r="O411" s="144"/>
      <c r="P411" s="144"/>
      <c r="Q411" s="144"/>
      <c r="R411" s="146"/>
      <c r="S411" s="147"/>
      <c r="T411" s="148"/>
      <c r="U411" s="147"/>
      <c r="V411" s="148"/>
      <c r="W411" s="149"/>
      <c r="X411" s="149"/>
      <c r="Y411" s="149"/>
      <c r="Z411" s="149"/>
      <c r="AA411" s="146"/>
    </row>
    <row r="412" spans="9:27" x14ac:dyDescent="0.3">
      <c r="I412" s="72"/>
      <c r="K412" s="32">
        <v>398</v>
      </c>
      <c r="L412" s="146"/>
      <c r="M412" s="146"/>
      <c r="N412" s="146"/>
      <c r="O412" s="144"/>
      <c r="P412" s="144"/>
      <c r="Q412" s="144"/>
      <c r="R412" s="146"/>
      <c r="S412" s="147"/>
      <c r="T412" s="148"/>
      <c r="U412" s="147"/>
      <c r="V412" s="148"/>
      <c r="W412" s="149"/>
      <c r="X412" s="149"/>
      <c r="Y412" s="149"/>
      <c r="Z412" s="149"/>
      <c r="AA412" s="146"/>
    </row>
    <row r="413" spans="9:27" x14ac:dyDescent="0.3">
      <c r="I413" s="72"/>
      <c r="K413" s="32">
        <v>399</v>
      </c>
      <c r="L413" s="146"/>
      <c r="M413" s="146"/>
      <c r="N413" s="146"/>
      <c r="O413" s="144"/>
      <c r="P413" s="144"/>
      <c r="Q413" s="144"/>
      <c r="R413" s="146"/>
      <c r="S413" s="147"/>
      <c r="T413" s="148"/>
      <c r="U413" s="147"/>
      <c r="V413" s="148"/>
      <c r="W413" s="149"/>
      <c r="X413" s="149"/>
      <c r="Y413" s="149"/>
      <c r="Z413" s="149"/>
      <c r="AA413" s="146"/>
    </row>
    <row r="414" spans="9:27" x14ac:dyDescent="0.3">
      <c r="I414" s="72"/>
      <c r="K414" s="32">
        <v>400</v>
      </c>
      <c r="L414" s="146"/>
      <c r="M414" s="146"/>
      <c r="N414" s="146"/>
      <c r="O414" s="144"/>
      <c r="P414" s="144"/>
      <c r="Q414" s="144"/>
      <c r="R414" s="146"/>
      <c r="S414" s="147"/>
      <c r="T414" s="148"/>
      <c r="U414" s="147"/>
      <c r="V414" s="148"/>
      <c r="W414" s="149"/>
      <c r="X414" s="149"/>
      <c r="Y414" s="149"/>
      <c r="Z414" s="149"/>
      <c r="AA414" s="146"/>
    </row>
    <row r="415" spans="9:27" x14ac:dyDescent="0.3">
      <c r="I415" s="72"/>
      <c r="K415" s="32">
        <v>401</v>
      </c>
      <c r="L415" s="146"/>
      <c r="M415" s="146"/>
      <c r="N415" s="146"/>
      <c r="O415" s="144"/>
      <c r="P415" s="144"/>
      <c r="Q415" s="144"/>
      <c r="R415" s="146"/>
      <c r="S415" s="147"/>
      <c r="T415" s="148"/>
      <c r="U415" s="147"/>
      <c r="V415" s="148"/>
      <c r="W415" s="149"/>
      <c r="X415" s="149"/>
      <c r="Y415" s="149"/>
      <c r="Z415" s="149"/>
      <c r="AA415" s="146"/>
    </row>
    <row r="416" spans="9:27" x14ac:dyDescent="0.3">
      <c r="I416" s="72"/>
      <c r="K416" s="32">
        <v>402</v>
      </c>
      <c r="L416" s="146"/>
      <c r="M416" s="146"/>
      <c r="N416" s="146"/>
      <c r="O416" s="144"/>
      <c r="P416" s="144"/>
      <c r="Q416" s="144"/>
      <c r="R416" s="146"/>
      <c r="S416" s="147"/>
      <c r="T416" s="148"/>
      <c r="U416" s="147"/>
      <c r="V416" s="148"/>
      <c r="W416" s="149"/>
      <c r="X416" s="149"/>
      <c r="Y416" s="149"/>
      <c r="Z416" s="149"/>
      <c r="AA416" s="146"/>
    </row>
    <row r="417" spans="9:27" x14ac:dyDescent="0.3">
      <c r="I417" s="72"/>
      <c r="K417" s="32">
        <v>403</v>
      </c>
      <c r="L417" s="146"/>
      <c r="M417" s="146"/>
      <c r="N417" s="146"/>
      <c r="O417" s="144"/>
      <c r="P417" s="144"/>
      <c r="Q417" s="144"/>
      <c r="R417" s="146"/>
      <c r="S417" s="147"/>
      <c r="T417" s="148"/>
      <c r="U417" s="147"/>
      <c r="V417" s="148"/>
      <c r="W417" s="149"/>
      <c r="X417" s="149"/>
      <c r="Y417" s="149"/>
      <c r="Z417" s="149"/>
      <c r="AA417" s="146"/>
    </row>
    <row r="418" spans="9:27" x14ac:dyDescent="0.3">
      <c r="I418" s="72"/>
      <c r="K418" s="32">
        <v>404</v>
      </c>
      <c r="L418" s="146"/>
      <c r="M418" s="146"/>
      <c r="N418" s="146"/>
      <c r="O418" s="144"/>
      <c r="P418" s="144"/>
      <c r="Q418" s="144"/>
      <c r="R418" s="146"/>
      <c r="S418" s="147"/>
      <c r="T418" s="148"/>
      <c r="U418" s="147"/>
      <c r="V418" s="148"/>
      <c r="W418" s="149"/>
      <c r="X418" s="149"/>
      <c r="Y418" s="149"/>
      <c r="Z418" s="149"/>
      <c r="AA418" s="146"/>
    </row>
    <row r="419" spans="9:27" x14ac:dyDescent="0.3">
      <c r="I419" s="72"/>
      <c r="K419" s="32">
        <v>405</v>
      </c>
      <c r="L419" s="146"/>
      <c r="M419" s="146"/>
      <c r="N419" s="146"/>
      <c r="O419" s="144"/>
      <c r="P419" s="144"/>
      <c r="Q419" s="144"/>
      <c r="R419" s="146"/>
      <c r="S419" s="147"/>
      <c r="T419" s="148"/>
      <c r="U419" s="147"/>
      <c r="V419" s="148"/>
      <c r="W419" s="149"/>
      <c r="X419" s="149"/>
      <c r="Y419" s="149"/>
      <c r="Z419" s="149"/>
      <c r="AA419" s="146"/>
    </row>
    <row r="420" spans="9:27" x14ac:dyDescent="0.3">
      <c r="I420" s="72"/>
      <c r="K420" s="32">
        <v>406</v>
      </c>
      <c r="L420" s="146"/>
      <c r="M420" s="146"/>
      <c r="N420" s="146"/>
      <c r="O420" s="144"/>
      <c r="P420" s="144"/>
      <c r="Q420" s="144"/>
      <c r="R420" s="146"/>
      <c r="S420" s="147"/>
      <c r="T420" s="148"/>
      <c r="U420" s="147"/>
      <c r="V420" s="148"/>
      <c r="W420" s="149"/>
      <c r="X420" s="149"/>
      <c r="Y420" s="149"/>
      <c r="Z420" s="149"/>
      <c r="AA420" s="146"/>
    </row>
    <row r="421" spans="9:27" x14ac:dyDescent="0.3">
      <c r="I421" s="72"/>
      <c r="K421" s="32">
        <v>407</v>
      </c>
      <c r="L421" s="146"/>
      <c r="M421" s="146"/>
      <c r="N421" s="146"/>
      <c r="O421" s="144"/>
      <c r="P421" s="144"/>
      <c r="Q421" s="144"/>
      <c r="R421" s="146"/>
      <c r="S421" s="147"/>
      <c r="T421" s="148"/>
      <c r="U421" s="147"/>
      <c r="V421" s="148"/>
      <c r="W421" s="149"/>
      <c r="X421" s="149"/>
      <c r="Y421" s="149"/>
      <c r="Z421" s="149"/>
      <c r="AA421" s="146"/>
    </row>
    <row r="422" spans="9:27" x14ac:dyDescent="0.3">
      <c r="I422" s="72"/>
      <c r="K422" s="32">
        <v>408</v>
      </c>
      <c r="L422" s="146"/>
      <c r="M422" s="146"/>
      <c r="N422" s="146"/>
      <c r="O422" s="144"/>
      <c r="P422" s="144"/>
      <c r="Q422" s="144"/>
      <c r="R422" s="146"/>
      <c r="S422" s="147"/>
      <c r="T422" s="148"/>
      <c r="U422" s="147"/>
      <c r="V422" s="148"/>
      <c r="W422" s="149"/>
      <c r="X422" s="149"/>
      <c r="Y422" s="149"/>
      <c r="Z422" s="149"/>
      <c r="AA422" s="146"/>
    </row>
    <row r="423" spans="9:27" x14ac:dyDescent="0.3">
      <c r="I423" s="72"/>
      <c r="K423" s="32">
        <v>409</v>
      </c>
      <c r="L423" s="146"/>
      <c r="M423" s="146"/>
      <c r="N423" s="146"/>
      <c r="O423" s="144"/>
      <c r="P423" s="144"/>
      <c r="Q423" s="144"/>
      <c r="R423" s="146"/>
      <c r="S423" s="147"/>
      <c r="T423" s="148"/>
      <c r="U423" s="147"/>
      <c r="V423" s="148"/>
      <c r="W423" s="149"/>
      <c r="X423" s="149"/>
      <c r="Y423" s="149"/>
      <c r="Z423" s="149"/>
      <c r="AA423" s="146"/>
    </row>
    <row r="424" spans="9:27" x14ac:dyDescent="0.3">
      <c r="I424" s="72"/>
      <c r="K424" s="32">
        <v>410</v>
      </c>
      <c r="L424" s="146"/>
      <c r="M424" s="146"/>
      <c r="N424" s="146"/>
      <c r="O424" s="144"/>
      <c r="P424" s="144"/>
      <c r="Q424" s="144"/>
      <c r="R424" s="146"/>
      <c r="S424" s="147"/>
      <c r="T424" s="148"/>
      <c r="U424" s="147"/>
      <c r="V424" s="148"/>
      <c r="W424" s="149"/>
      <c r="X424" s="149"/>
      <c r="Y424" s="149"/>
      <c r="Z424" s="149"/>
      <c r="AA424" s="146"/>
    </row>
    <row r="425" spans="9:27" x14ac:dyDescent="0.3">
      <c r="I425" s="72"/>
      <c r="K425" s="32">
        <v>411</v>
      </c>
      <c r="L425" s="146"/>
      <c r="M425" s="146"/>
      <c r="N425" s="146"/>
      <c r="O425" s="144"/>
      <c r="P425" s="144"/>
      <c r="Q425" s="144"/>
      <c r="R425" s="146"/>
      <c r="S425" s="147"/>
      <c r="T425" s="148"/>
      <c r="U425" s="147"/>
      <c r="V425" s="148"/>
      <c r="W425" s="149"/>
      <c r="X425" s="149"/>
      <c r="Y425" s="149"/>
      <c r="Z425" s="149"/>
      <c r="AA425" s="146"/>
    </row>
    <row r="426" spans="9:27" x14ac:dyDescent="0.3">
      <c r="I426" s="72"/>
      <c r="K426" s="32">
        <v>412</v>
      </c>
      <c r="L426" s="146"/>
      <c r="M426" s="146"/>
      <c r="N426" s="146"/>
      <c r="O426" s="144"/>
      <c r="P426" s="144"/>
      <c r="Q426" s="144"/>
      <c r="R426" s="146"/>
      <c r="S426" s="147"/>
      <c r="T426" s="148"/>
      <c r="U426" s="147"/>
      <c r="V426" s="148"/>
      <c r="W426" s="149"/>
      <c r="X426" s="149"/>
      <c r="Y426" s="149"/>
      <c r="Z426" s="149"/>
      <c r="AA426" s="146"/>
    </row>
    <row r="427" spans="9:27" x14ac:dyDescent="0.3">
      <c r="I427" s="72"/>
      <c r="K427" s="32">
        <v>413</v>
      </c>
      <c r="L427" s="146"/>
      <c r="M427" s="146"/>
      <c r="N427" s="146"/>
      <c r="O427" s="144"/>
      <c r="P427" s="144"/>
      <c r="Q427" s="144"/>
      <c r="R427" s="146"/>
      <c r="S427" s="147"/>
      <c r="T427" s="148"/>
      <c r="U427" s="147"/>
      <c r="V427" s="148"/>
      <c r="W427" s="149"/>
      <c r="X427" s="149"/>
      <c r="Y427" s="149"/>
      <c r="Z427" s="149"/>
      <c r="AA427" s="146"/>
    </row>
    <row r="428" spans="9:27" x14ac:dyDescent="0.3">
      <c r="I428" s="72"/>
      <c r="K428" s="32">
        <v>414</v>
      </c>
      <c r="L428" s="146"/>
      <c r="M428" s="146"/>
      <c r="N428" s="146"/>
      <c r="O428" s="144"/>
      <c r="P428" s="144"/>
      <c r="Q428" s="144"/>
      <c r="R428" s="146"/>
      <c r="S428" s="147"/>
      <c r="T428" s="148"/>
      <c r="U428" s="147"/>
      <c r="V428" s="148"/>
      <c r="W428" s="149"/>
      <c r="X428" s="149"/>
      <c r="Y428" s="149"/>
      <c r="Z428" s="149"/>
      <c r="AA428" s="146"/>
    </row>
    <row r="429" spans="9:27" x14ac:dyDescent="0.3">
      <c r="I429" s="72"/>
      <c r="K429" s="32">
        <v>415</v>
      </c>
      <c r="L429" s="146"/>
      <c r="M429" s="146"/>
      <c r="N429" s="146"/>
      <c r="O429" s="144"/>
      <c r="P429" s="144"/>
      <c r="Q429" s="144"/>
      <c r="R429" s="146"/>
      <c r="S429" s="147"/>
      <c r="T429" s="148"/>
      <c r="U429" s="147"/>
      <c r="V429" s="148"/>
      <c r="W429" s="149"/>
      <c r="X429" s="149"/>
      <c r="Y429" s="149"/>
      <c r="Z429" s="149"/>
      <c r="AA429" s="146"/>
    </row>
    <row r="430" spans="9:27" x14ac:dyDescent="0.3">
      <c r="I430" s="72"/>
      <c r="K430" s="32">
        <v>416</v>
      </c>
      <c r="L430" s="146"/>
      <c r="M430" s="146"/>
      <c r="N430" s="146"/>
      <c r="O430" s="144"/>
      <c r="P430" s="144"/>
      <c r="Q430" s="144"/>
      <c r="R430" s="146"/>
      <c r="S430" s="147"/>
      <c r="T430" s="148"/>
      <c r="U430" s="147"/>
      <c r="V430" s="148"/>
      <c r="W430" s="149"/>
      <c r="X430" s="149"/>
      <c r="Y430" s="149"/>
      <c r="Z430" s="149"/>
      <c r="AA430" s="146"/>
    </row>
    <row r="431" spans="9:27" x14ac:dyDescent="0.3">
      <c r="I431" s="72"/>
      <c r="K431" s="32">
        <v>417</v>
      </c>
      <c r="L431" s="146"/>
      <c r="M431" s="146"/>
      <c r="N431" s="146"/>
      <c r="O431" s="144"/>
      <c r="P431" s="144"/>
      <c r="Q431" s="144"/>
      <c r="R431" s="146"/>
      <c r="S431" s="147"/>
      <c r="T431" s="148"/>
      <c r="U431" s="147"/>
      <c r="V431" s="148"/>
      <c r="W431" s="149"/>
      <c r="X431" s="149"/>
      <c r="Y431" s="149"/>
      <c r="Z431" s="149"/>
      <c r="AA431" s="146"/>
    </row>
    <row r="432" spans="9:27" x14ac:dyDescent="0.3">
      <c r="I432" s="72"/>
      <c r="K432" s="32">
        <v>418</v>
      </c>
      <c r="L432" s="146"/>
      <c r="M432" s="146"/>
      <c r="N432" s="146"/>
      <c r="O432" s="144"/>
      <c r="P432" s="144"/>
      <c r="Q432" s="144"/>
      <c r="R432" s="146"/>
      <c r="S432" s="147"/>
      <c r="T432" s="148"/>
      <c r="U432" s="147"/>
      <c r="V432" s="148"/>
      <c r="W432" s="149"/>
      <c r="X432" s="149"/>
      <c r="Y432" s="149"/>
      <c r="Z432" s="149"/>
      <c r="AA432" s="146"/>
    </row>
    <row r="433" spans="9:27" x14ac:dyDescent="0.3">
      <c r="I433" s="72"/>
      <c r="K433" s="32">
        <v>419</v>
      </c>
      <c r="L433" s="146"/>
      <c r="M433" s="146"/>
      <c r="N433" s="146"/>
      <c r="O433" s="144"/>
      <c r="P433" s="144"/>
      <c r="Q433" s="144"/>
      <c r="R433" s="146"/>
      <c r="S433" s="147"/>
      <c r="T433" s="148"/>
      <c r="U433" s="147"/>
      <c r="V433" s="148"/>
      <c r="W433" s="149"/>
      <c r="X433" s="149"/>
      <c r="Y433" s="149"/>
      <c r="Z433" s="149"/>
      <c r="AA433" s="146"/>
    </row>
    <row r="434" spans="9:27" x14ac:dyDescent="0.3">
      <c r="I434" s="72"/>
      <c r="K434" s="32">
        <v>420</v>
      </c>
      <c r="L434" s="146"/>
      <c r="M434" s="146"/>
      <c r="N434" s="146"/>
      <c r="O434" s="144"/>
      <c r="P434" s="144"/>
      <c r="Q434" s="144"/>
      <c r="R434" s="146"/>
      <c r="S434" s="147"/>
      <c r="T434" s="148"/>
      <c r="U434" s="147"/>
      <c r="V434" s="148"/>
      <c r="W434" s="149"/>
      <c r="X434" s="149"/>
      <c r="Y434" s="149"/>
      <c r="Z434" s="149"/>
      <c r="AA434" s="146"/>
    </row>
    <row r="435" spans="9:27" x14ac:dyDescent="0.3">
      <c r="I435" s="72"/>
      <c r="K435" s="32">
        <v>421</v>
      </c>
      <c r="L435" s="146"/>
      <c r="M435" s="146"/>
      <c r="N435" s="146"/>
      <c r="O435" s="144"/>
      <c r="P435" s="144"/>
      <c r="Q435" s="144"/>
      <c r="R435" s="146"/>
      <c r="S435" s="147"/>
      <c r="T435" s="148"/>
      <c r="U435" s="147"/>
      <c r="V435" s="148"/>
      <c r="W435" s="149"/>
      <c r="X435" s="149"/>
      <c r="Y435" s="149"/>
      <c r="Z435" s="149"/>
      <c r="AA435" s="146"/>
    </row>
    <row r="436" spans="9:27" x14ac:dyDescent="0.3">
      <c r="I436" s="72"/>
      <c r="K436" s="32">
        <v>422</v>
      </c>
      <c r="L436" s="146"/>
      <c r="M436" s="146"/>
      <c r="N436" s="146"/>
      <c r="O436" s="144"/>
      <c r="P436" s="144"/>
      <c r="Q436" s="144"/>
      <c r="R436" s="146"/>
      <c r="S436" s="147"/>
      <c r="T436" s="148"/>
      <c r="U436" s="147"/>
      <c r="V436" s="148"/>
      <c r="W436" s="149"/>
      <c r="X436" s="149"/>
      <c r="Y436" s="149"/>
      <c r="Z436" s="149"/>
      <c r="AA436" s="146"/>
    </row>
    <row r="437" spans="9:27" x14ac:dyDescent="0.3">
      <c r="I437" s="72"/>
      <c r="K437" s="32">
        <v>423</v>
      </c>
      <c r="L437" s="146"/>
      <c r="M437" s="146"/>
      <c r="N437" s="146"/>
      <c r="O437" s="144"/>
      <c r="P437" s="144"/>
      <c r="Q437" s="144"/>
      <c r="R437" s="146"/>
      <c r="S437" s="147"/>
      <c r="T437" s="148"/>
      <c r="U437" s="147"/>
      <c r="V437" s="148"/>
      <c r="W437" s="149"/>
      <c r="X437" s="149"/>
      <c r="Y437" s="149"/>
      <c r="Z437" s="149"/>
      <c r="AA437" s="146"/>
    </row>
    <row r="438" spans="9:27" x14ac:dyDescent="0.3">
      <c r="I438" s="72"/>
      <c r="K438" s="32">
        <v>424</v>
      </c>
      <c r="L438" s="146"/>
      <c r="M438" s="146"/>
      <c r="N438" s="146"/>
      <c r="O438" s="144"/>
      <c r="P438" s="144"/>
      <c r="Q438" s="144"/>
      <c r="R438" s="146"/>
      <c r="S438" s="147"/>
      <c r="T438" s="148"/>
      <c r="U438" s="147"/>
      <c r="V438" s="148"/>
      <c r="W438" s="149"/>
      <c r="X438" s="149"/>
      <c r="Y438" s="149"/>
      <c r="Z438" s="149"/>
      <c r="AA438" s="146"/>
    </row>
    <row r="439" spans="9:27" x14ac:dyDescent="0.3">
      <c r="I439" s="72"/>
      <c r="K439" s="32">
        <v>425</v>
      </c>
      <c r="L439" s="146"/>
      <c r="M439" s="146"/>
      <c r="N439" s="146"/>
      <c r="O439" s="144"/>
      <c r="P439" s="144"/>
      <c r="Q439" s="144"/>
      <c r="R439" s="146"/>
      <c r="S439" s="147"/>
      <c r="T439" s="148"/>
      <c r="U439" s="147"/>
      <c r="V439" s="148"/>
      <c r="W439" s="149"/>
      <c r="X439" s="149"/>
      <c r="Y439" s="149"/>
      <c r="Z439" s="149"/>
      <c r="AA439" s="146"/>
    </row>
    <row r="440" spans="9:27" x14ac:dyDescent="0.3">
      <c r="I440" s="72"/>
      <c r="K440" s="32">
        <v>426</v>
      </c>
      <c r="L440" s="146"/>
      <c r="M440" s="146"/>
      <c r="N440" s="146"/>
      <c r="O440" s="144"/>
      <c r="P440" s="144"/>
      <c r="Q440" s="144"/>
      <c r="R440" s="146"/>
      <c r="S440" s="147"/>
      <c r="T440" s="148"/>
      <c r="U440" s="147"/>
      <c r="V440" s="148"/>
      <c r="W440" s="149"/>
      <c r="X440" s="149"/>
      <c r="Y440" s="149"/>
      <c r="Z440" s="149"/>
      <c r="AA440" s="146"/>
    </row>
    <row r="441" spans="9:27" x14ac:dyDescent="0.3">
      <c r="I441" s="72"/>
      <c r="K441" s="32">
        <v>427</v>
      </c>
      <c r="L441" s="146"/>
      <c r="M441" s="146"/>
      <c r="N441" s="146"/>
      <c r="O441" s="144"/>
      <c r="P441" s="144"/>
      <c r="Q441" s="144"/>
      <c r="R441" s="146"/>
      <c r="S441" s="147"/>
      <c r="T441" s="148"/>
      <c r="U441" s="147"/>
      <c r="V441" s="148"/>
      <c r="W441" s="149"/>
      <c r="X441" s="149"/>
      <c r="Y441" s="149"/>
      <c r="Z441" s="149"/>
      <c r="AA441" s="146"/>
    </row>
    <row r="442" spans="9:27" x14ac:dyDescent="0.3">
      <c r="I442" s="72"/>
      <c r="K442" s="32">
        <v>428</v>
      </c>
      <c r="L442" s="146"/>
      <c r="M442" s="146"/>
      <c r="N442" s="146"/>
      <c r="O442" s="144"/>
      <c r="P442" s="144"/>
      <c r="Q442" s="144"/>
      <c r="R442" s="146"/>
      <c r="S442" s="147"/>
      <c r="T442" s="148"/>
      <c r="U442" s="147"/>
      <c r="V442" s="148"/>
      <c r="W442" s="149"/>
      <c r="X442" s="149"/>
      <c r="Y442" s="149"/>
      <c r="Z442" s="149"/>
      <c r="AA442" s="146"/>
    </row>
    <row r="443" spans="9:27" x14ac:dyDescent="0.3">
      <c r="I443" s="72"/>
      <c r="K443" s="32">
        <v>429</v>
      </c>
      <c r="L443" s="146"/>
      <c r="M443" s="146"/>
      <c r="N443" s="146"/>
      <c r="O443" s="144"/>
      <c r="P443" s="144"/>
      <c r="Q443" s="144"/>
      <c r="R443" s="146"/>
      <c r="S443" s="147"/>
      <c r="T443" s="148"/>
      <c r="U443" s="147"/>
      <c r="V443" s="148"/>
      <c r="W443" s="149"/>
      <c r="X443" s="149"/>
      <c r="Y443" s="149"/>
      <c r="Z443" s="149"/>
      <c r="AA443" s="146"/>
    </row>
    <row r="444" spans="9:27" x14ac:dyDescent="0.3">
      <c r="I444" s="72"/>
      <c r="K444" s="32">
        <v>430</v>
      </c>
      <c r="L444" s="146"/>
      <c r="M444" s="146"/>
      <c r="N444" s="146"/>
      <c r="O444" s="144"/>
      <c r="P444" s="144"/>
      <c r="Q444" s="144"/>
      <c r="R444" s="146"/>
      <c r="S444" s="147"/>
      <c r="T444" s="148"/>
      <c r="U444" s="147"/>
      <c r="V444" s="148"/>
      <c r="W444" s="149"/>
      <c r="X444" s="149"/>
      <c r="Y444" s="149"/>
      <c r="Z444" s="149"/>
      <c r="AA444" s="146"/>
    </row>
    <row r="445" spans="9:27" x14ac:dyDescent="0.3">
      <c r="I445" s="72"/>
      <c r="K445" s="32">
        <v>431</v>
      </c>
      <c r="L445" s="146"/>
      <c r="M445" s="146"/>
      <c r="N445" s="146"/>
      <c r="O445" s="144"/>
      <c r="P445" s="144"/>
      <c r="Q445" s="144"/>
      <c r="R445" s="146"/>
      <c r="S445" s="147"/>
      <c r="T445" s="148"/>
      <c r="U445" s="147"/>
      <c r="V445" s="148"/>
      <c r="W445" s="149"/>
      <c r="X445" s="149"/>
      <c r="Y445" s="149"/>
      <c r="Z445" s="149"/>
      <c r="AA445" s="146"/>
    </row>
    <row r="446" spans="9:27" x14ac:dyDescent="0.3">
      <c r="I446" s="72"/>
      <c r="K446" s="32">
        <v>432</v>
      </c>
      <c r="L446" s="146"/>
      <c r="M446" s="146"/>
      <c r="N446" s="146"/>
      <c r="O446" s="144"/>
      <c r="P446" s="144"/>
      <c r="Q446" s="144"/>
      <c r="R446" s="146"/>
      <c r="S446" s="147"/>
      <c r="T446" s="148"/>
      <c r="U446" s="147"/>
      <c r="V446" s="148"/>
      <c r="W446" s="149"/>
      <c r="X446" s="149"/>
      <c r="Y446" s="149"/>
      <c r="Z446" s="149"/>
      <c r="AA446" s="146"/>
    </row>
    <row r="447" spans="9:27" x14ac:dyDescent="0.3">
      <c r="I447" s="72"/>
      <c r="K447" s="32">
        <v>433</v>
      </c>
      <c r="L447" s="146"/>
      <c r="M447" s="146"/>
      <c r="N447" s="146"/>
      <c r="O447" s="144"/>
      <c r="P447" s="144"/>
      <c r="Q447" s="144"/>
      <c r="R447" s="146"/>
      <c r="S447" s="147"/>
      <c r="T447" s="148"/>
      <c r="U447" s="147"/>
      <c r="V447" s="148"/>
      <c r="W447" s="149"/>
      <c r="X447" s="149"/>
      <c r="Y447" s="149"/>
      <c r="Z447" s="149"/>
      <c r="AA447" s="146"/>
    </row>
    <row r="448" spans="9:27" x14ac:dyDescent="0.3">
      <c r="I448" s="72"/>
      <c r="K448" s="32">
        <v>434</v>
      </c>
      <c r="L448" s="146"/>
      <c r="M448" s="146"/>
      <c r="N448" s="146"/>
      <c r="O448" s="144"/>
      <c r="P448" s="144"/>
      <c r="Q448" s="144"/>
      <c r="R448" s="146"/>
      <c r="S448" s="147"/>
      <c r="T448" s="148"/>
      <c r="U448" s="147"/>
      <c r="V448" s="148"/>
      <c r="W448" s="149"/>
      <c r="X448" s="149"/>
      <c r="Y448" s="149"/>
      <c r="Z448" s="149"/>
      <c r="AA448" s="146"/>
    </row>
    <row r="449" spans="9:27" x14ac:dyDescent="0.3">
      <c r="I449" s="72"/>
      <c r="K449" s="32">
        <v>435</v>
      </c>
      <c r="L449" s="146"/>
      <c r="M449" s="146"/>
      <c r="N449" s="146"/>
      <c r="O449" s="144"/>
      <c r="P449" s="144"/>
      <c r="Q449" s="144"/>
      <c r="R449" s="146"/>
      <c r="S449" s="147"/>
      <c r="T449" s="148"/>
      <c r="U449" s="147"/>
      <c r="V449" s="148"/>
      <c r="W449" s="149"/>
      <c r="X449" s="149"/>
      <c r="Y449" s="149"/>
      <c r="Z449" s="149"/>
      <c r="AA449" s="146"/>
    </row>
    <row r="450" spans="9:27" x14ac:dyDescent="0.3">
      <c r="I450" s="72"/>
      <c r="K450" s="32">
        <v>436</v>
      </c>
      <c r="L450" s="146"/>
      <c r="M450" s="146"/>
      <c r="N450" s="146"/>
      <c r="O450" s="144"/>
      <c r="P450" s="144"/>
      <c r="Q450" s="144"/>
      <c r="R450" s="146"/>
      <c r="S450" s="147"/>
      <c r="T450" s="148"/>
      <c r="U450" s="147"/>
      <c r="V450" s="148"/>
      <c r="W450" s="149"/>
      <c r="X450" s="149"/>
      <c r="Y450" s="149"/>
      <c r="Z450" s="149"/>
      <c r="AA450" s="146"/>
    </row>
    <row r="451" spans="9:27" x14ac:dyDescent="0.3">
      <c r="I451" s="72"/>
      <c r="K451" s="32">
        <v>437</v>
      </c>
      <c r="L451" s="146"/>
      <c r="M451" s="146"/>
      <c r="N451" s="146"/>
      <c r="O451" s="144"/>
      <c r="P451" s="144"/>
      <c r="Q451" s="144"/>
      <c r="R451" s="146"/>
      <c r="S451" s="147"/>
      <c r="T451" s="148"/>
      <c r="U451" s="147"/>
      <c r="V451" s="148"/>
      <c r="W451" s="149"/>
      <c r="X451" s="149"/>
      <c r="Y451" s="149"/>
      <c r="Z451" s="149"/>
      <c r="AA451" s="146"/>
    </row>
    <row r="452" spans="9:27" x14ac:dyDescent="0.3">
      <c r="I452" s="72"/>
      <c r="K452" s="32">
        <v>438</v>
      </c>
      <c r="L452" s="146"/>
      <c r="M452" s="146"/>
      <c r="N452" s="146"/>
      <c r="O452" s="144"/>
      <c r="P452" s="144"/>
      <c r="Q452" s="144"/>
      <c r="R452" s="146"/>
      <c r="S452" s="147"/>
      <c r="T452" s="148"/>
      <c r="U452" s="147"/>
      <c r="V452" s="148"/>
      <c r="W452" s="149"/>
      <c r="X452" s="149"/>
      <c r="Y452" s="149"/>
      <c r="Z452" s="149"/>
      <c r="AA452" s="146"/>
    </row>
    <row r="453" spans="9:27" x14ac:dyDescent="0.3">
      <c r="I453" s="72"/>
      <c r="K453" s="32">
        <v>439</v>
      </c>
      <c r="L453" s="146"/>
      <c r="M453" s="146"/>
      <c r="N453" s="146"/>
      <c r="O453" s="144"/>
      <c r="P453" s="144"/>
      <c r="Q453" s="144"/>
      <c r="R453" s="146"/>
      <c r="S453" s="147"/>
      <c r="T453" s="148"/>
      <c r="U453" s="147"/>
      <c r="V453" s="148"/>
      <c r="W453" s="149"/>
      <c r="X453" s="149"/>
      <c r="Y453" s="149"/>
      <c r="Z453" s="149"/>
      <c r="AA453" s="146"/>
    </row>
    <row r="454" spans="9:27" x14ac:dyDescent="0.3">
      <c r="I454" s="72"/>
      <c r="K454" s="32">
        <v>440</v>
      </c>
      <c r="L454" s="146"/>
      <c r="M454" s="146"/>
      <c r="N454" s="146"/>
      <c r="O454" s="144"/>
      <c r="P454" s="144"/>
      <c r="Q454" s="144"/>
      <c r="R454" s="146"/>
      <c r="S454" s="147"/>
      <c r="T454" s="148"/>
      <c r="U454" s="147"/>
      <c r="V454" s="148"/>
      <c r="W454" s="149"/>
      <c r="X454" s="149"/>
      <c r="Y454" s="149"/>
      <c r="Z454" s="149"/>
      <c r="AA454" s="146"/>
    </row>
    <row r="455" spans="9:27" x14ac:dyDescent="0.3">
      <c r="I455" s="72"/>
      <c r="K455" s="32">
        <v>441</v>
      </c>
      <c r="L455" s="146"/>
      <c r="M455" s="146"/>
      <c r="N455" s="146"/>
      <c r="O455" s="144"/>
      <c r="P455" s="144"/>
      <c r="Q455" s="144"/>
      <c r="R455" s="146"/>
      <c r="S455" s="147"/>
      <c r="T455" s="148"/>
      <c r="U455" s="147"/>
      <c r="V455" s="148"/>
      <c r="W455" s="149"/>
      <c r="X455" s="149"/>
      <c r="Y455" s="149"/>
      <c r="Z455" s="149"/>
      <c r="AA455" s="146"/>
    </row>
    <row r="456" spans="9:27" x14ac:dyDescent="0.3">
      <c r="I456" s="72"/>
      <c r="K456" s="32">
        <v>442</v>
      </c>
      <c r="L456" s="146"/>
      <c r="M456" s="146"/>
      <c r="N456" s="146"/>
      <c r="O456" s="144"/>
      <c r="P456" s="144"/>
      <c r="Q456" s="144"/>
      <c r="R456" s="146"/>
      <c r="S456" s="147"/>
      <c r="T456" s="148"/>
      <c r="U456" s="147"/>
      <c r="V456" s="148"/>
      <c r="W456" s="149"/>
      <c r="X456" s="149"/>
      <c r="Y456" s="149"/>
      <c r="Z456" s="149"/>
      <c r="AA456" s="146"/>
    </row>
    <row r="457" spans="9:27" x14ac:dyDescent="0.3">
      <c r="I457" s="72"/>
      <c r="K457" s="32">
        <v>443</v>
      </c>
      <c r="L457" s="146"/>
      <c r="M457" s="146"/>
      <c r="N457" s="146"/>
      <c r="O457" s="144"/>
      <c r="P457" s="144"/>
      <c r="Q457" s="144"/>
      <c r="R457" s="146"/>
      <c r="S457" s="147"/>
      <c r="T457" s="148"/>
      <c r="U457" s="147"/>
      <c r="V457" s="148"/>
      <c r="W457" s="149"/>
      <c r="X457" s="149"/>
      <c r="Y457" s="149"/>
      <c r="Z457" s="149"/>
      <c r="AA457" s="146"/>
    </row>
    <row r="458" spans="9:27" x14ac:dyDescent="0.3">
      <c r="I458" s="72"/>
      <c r="K458" s="32">
        <v>444</v>
      </c>
      <c r="L458" s="146"/>
      <c r="M458" s="146"/>
      <c r="N458" s="146"/>
      <c r="O458" s="144"/>
      <c r="P458" s="144"/>
      <c r="Q458" s="144"/>
      <c r="R458" s="146"/>
      <c r="S458" s="147"/>
      <c r="T458" s="148"/>
      <c r="U458" s="147"/>
      <c r="V458" s="148"/>
      <c r="W458" s="149"/>
      <c r="X458" s="149"/>
      <c r="Y458" s="149"/>
      <c r="Z458" s="149"/>
      <c r="AA458" s="146"/>
    </row>
    <row r="459" spans="9:27" x14ac:dyDescent="0.3">
      <c r="I459" s="72"/>
      <c r="K459" s="32">
        <v>445</v>
      </c>
      <c r="L459" s="146"/>
      <c r="M459" s="146"/>
      <c r="N459" s="146"/>
      <c r="O459" s="144"/>
      <c r="P459" s="144"/>
      <c r="Q459" s="144"/>
      <c r="R459" s="146"/>
      <c r="S459" s="147"/>
      <c r="T459" s="148"/>
      <c r="U459" s="147"/>
      <c r="V459" s="148"/>
      <c r="W459" s="149"/>
      <c r="X459" s="149"/>
      <c r="Y459" s="149"/>
      <c r="Z459" s="149"/>
      <c r="AA459" s="146"/>
    </row>
    <row r="460" spans="9:27" x14ac:dyDescent="0.3">
      <c r="I460" s="72"/>
      <c r="K460" s="32">
        <v>446</v>
      </c>
      <c r="L460" s="146"/>
      <c r="M460" s="146"/>
      <c r="N460" s="146"/>
      <c r="O460" s="144"/>
      <c r="P460" s="144"/>
      <c r="Q460" s="144"/>
      <c r="R460" s="146"/>
      <c r="S460" s="147"/>
      <c r="T460" s="148"/>
      <c r="U460" s="147"/>
      <c r="V460" s="148"/>
      <c r="W460" s="149"/>
      <c r="X460" s="149"/>
      <c r="Y460" s="149"/>
      <c r="Z460" s="149"/>
      <c r="AA460" s="146"/>
    </row>
    <row r="461" spans="9:27" x14ac:dyDescent="0.3">
      <c r="I461" s="72"/>
      <c r="K461" s="32">
        <v>447</v>
      </c>
      <c r="L461" s="146"/>
      <c r="M461" s="146"/>
      <c r="N461" s="146"/>
      <c r="O461" s="144"/>
      <c r="P461" s="144"/>
      <c r="Q461" s="144"/>
      <c r="R461" s="146"/>
      <c r="S461" s="147"/>
      <c r="T461" s="148"/>
      <c r="U461" s="147"/>
      <c r="V461" s="148"/>
      <c r="W461" s="149"/>
      <c r="X461" s="149"/>
      <c r="Y461" s="149"/>
      <c r="Z461" s="149"/>
      <c r="AA461" s="146"/>
    </row>
    <row r="462" spans="9:27" x14ac:dyDescent="0.3">
      <c r="I462" s="72"/>
      <c r="K462" s="32">
        <v>448</v>
      </c>
      <c r="L462" s="146"/>
      <c r="M462" s="146"/>
      <c r="N462" s="146"/>
      <c r="O462" s="144"/>
      <c r="P462" s="144"/>
      <c r="Q462" s="144"/>
      <c r="R462" s="146"/>
      <c r="S462" s="147"/>
      <c r="T462" s="148"/>
      <c r="U462" s="147"/>
      <c r="V462" s="148"/>
      <c r="W462" s="149"/>
      <c r="X462" s="149"/>
      <c r="Y462" s="149"/>
      <c r="Z462" s="149"/>
      <c r="AA462" s="146"/>
    </row>
    <row r="463" spans="9:27" x14ac:dyDescent="0.3">
      <c r="I463" s="72"/>
      <c r="K463" s="32">
        <v>449</v>
      </c>
      <c r="L463" s="146"/>
      <c r="M463" s="146"/>
      <c r="N463" s="146"/>
      <c r="O463" s="144"/>
      <c r="P463" s="144"/>
      <c r="Q463" s="144"/>
      <c r="R463" s="146"/>
      <c r="S463" s="147"/>
      <c r="T463" s="148"/>
      <c r="U463" s="147"/>
      <c r="V463" s="148"/>
      <c r="W463" s="149"/>
      <c r="X463" s="149"/>
      <c r="Y463" s="149"/>
      <c r="Z463" s="149"/>
      <c r="AA463" s="146"/>
    </row>
    <row r="464" spans="9:27" x14ac:dyDescent="0.3">
      <c r="I464" s="72"/>
      <c r="K464" s="32">
        <v>450</v>
      </c>
      <c r="L464" s="146"/>
      <c r="M464" s="146"/>
      <c r="N464" s="146"/>
      <c r="O464" s="144"/>
      <c r="P464" s="144"/>
      <c r="Q464" s="144"/>
      <c r="R464" s="146"/>
      <c r="S464" s="147"/>
      <c r="T464" s="148"/>
      <c r="U464" s="147"/>
      <c r="V464" s="148"/>
      <c r="W464" s="149"/>
      <c r="X464" s="149"/>
      <c r="Y464" s="149"/>
      <c r="Z464" s="149"/>
      <c r="AA464" s="146"/>
    </row>
    <row r="465" spans="9:27" x14ac:dyDescent="0.3">
      <c r="I465" s="72"/>
      <c r="K465" s="32">
        <v>451</v>
      </c>
      <c r="L465" s="146"/>
      <c r="M465" s="146"/>
      <c r="N465" s="146"/>
      <c r="O465" s="144"/>
      <c r="P465" s="144"/>
      <c r="Q465" s="144"/>
      <c r="R465" s="146"/>
      <c r="S465" s="147"/>
      <c r="T465" s="148"/>
      <c r="U465" s="147"/>
      <c r="V465" s="148"/>
      <c r="W465" s="149"/>
      <c r="X465" s="149"/>
      <c r="Y465" s="149"/>
      <c r="Z465" s="149"/>
      <c r="AA465" s="146"/>
    </row>
    <row r="466" spans="9:27" x14ac:dyDescent="0.3">
      <c r="I466" s="72"/>
      <c r="K466" s="32">
        <v>452</v>
      </c>
      <c r="L466" s="146"/>
      <c r="M466" s="146"/>
      <c r="N466" s="146"/>
      <c r="O466" s="144"/>
      <c r="P466" s="144"/>
      <c r="Q466" s="144"/>
      <c r="R466" s="146"/>
      <c r="S466" s="147"/>
      <c r="T466" s="148"/>
      <c r="U466" s="147"/>
      <c r="V466" s="148"/>
      <c r="W466" s="149"/>
      <c r="X466" s="149"/>
      <c r="Y466" s="149"/>
      <c r="Z466" s="149"/>
      <c r="AA466" s="146"/>
    </row>
    <row r="467" spans="9:27" x14ac:dyDescent="0.3">
      <c r="I467" s="72"/>
      <c r="K467" s="32">
        <v>453</v>
      </c>
      <c r="L467" s="146"/>
      <c r="M467" s="146"/>
      <c r="N467" s="146"/>
      <c r="O467" s="144"/>
      <c r="P467" s="144"/>
      <c r="Q467" s="144"/>
      <c r="R467" s="146"/>
      <c r="S467" s="147"/>
      <c r="T467" s="148"/>
      <c r="U467" s="147"/>
      <c r="V467" s="148"/>
      <c r="W467" s="149"/>
      <c r="X467" s="149"/>
      <c r="Y467" s="149"/>
      <c r="Z467" s="149"/>
      <c r="AA467" s="146"/>
    </row>
    <row r="468" spans="9:27" x14ac:dyDescent="0.3">
      <c r="I468" s="72"/>
      <c r="K468" s="32">
        <v>454</v>
      </c>
      <c r="L468" s="146"/>
      <c r="M468" s="146"/>
      <c r="N468" s="146"/>
      <c r="O468" s="144"/>
      <c r="P468" s="144"/>
      <c r="Q468" s="144"/>
      <c r="R468" s="146"/>
      <c r="S468" s="147"/>
      <c r="T468" s="148"/>
      <c r="U468" s="147"/>
      <c r="V468" s="148"/>
      <c r="W468" s="149"/>
      <c r="X468" s="149"/>
      <c r="Y468" s="149"/>
      <c r="Z468" s="149"/>
      <c r="AA468" s="146"/>
    </row>
    <row r="469" spans="9:27" x14ac:dyDescent="0.3">
      <c r="I469" s="72"/>
      <c r="K469" s="32">
        <v>455</v>
      </c>
      <c r="L469" s="146"/>
      <c r="M469" s="146"/>
      <c r="N469" s="146"/>
      <c r="O469" s="144"/>
      <c r="P469" s="144"/>
      <c r="Q469" s="144"/>
      <c r="R469" s="146"/>
      <c r="S469" s="147"/>
      <c r="T469" s="148"/>
      <c r="U469" s="147"/>
      <c r="V469" s="148"/>
      <c r="W469" s="149"/>
      <c r="X469" s="149"/>
      <c r="Y469" s="149"/>
      <c r="Z469" s="149"/>
      <c r="AA469" s="146"/>
    </row>
    <row r="470" spans="9:27" x14ac:dyDescent="0.3">
      <c r="I470" s="72"/>
      <c r="K470" s="32">
        <v>456</v>
      </c>
      <c r="L470" s="146"/>
      <c r="M470" s="146"/>
      <c r="N470" s="146"/>
      <c r="O470" s="144"/>
      <c r="P470" s="144"/>
      <c r="Q470" s="144"/>
      <c r="R470" s="146"/>
      <c r="S470" s="147"/>
      <c r="T470" s="148"/>
      <c r="U470" s="147"/>
      <c r="V470" s="148"/>
      <c r="W470" s="149"/>
      <c r="X470" s="149"/>
      <c r="Y470" s="149"/>
      <c r="Z470" s="149"/>
      <c r="AA470" s="146"/>
    </row>
    <row r="471" spans="9:27" x14ac:dyDescent="0.3">
      <c r="I471" s="72"/>
      <c r="K471" s="32">
        <v>457</v>
      </c>
      <c r="L471" s="146"/>
      <c r="M471" s="146"/>
      <c r="N471" s="146"/>
      <c r="O471" s="144"/>
      <c r="P471" s="144"/>
      <c r="Q471" s="144"/>
      <c r="R471" s="146"/>
      <c r="S471" s="147"/>
      <c r="T471" s="148"/>
      <c r="U471" s="147"/>
      <c r="V471" s="148"/>
      <c r="W471" s="149"/>
      <c r="X471" s="149"/>
      <c r="Y471" s="149"/>
      <c r="Z471" s="149"/>
      <c r="AA471" s="146"/>
    </row>
    <row r="472" spans="9:27" x14ac:dyDescent="0.3">
      <c r="I472" s="72"/>
      <c r="K472" s="32">
        <v>458</v>
      </c>
      <c r="L472" s="146"/>
      <c r="M472" s="146"/>
      <c r="N472" s="146"/>
      <c r="O472" s="144"/>
      <c r="P472" s="144"/>
      <c r="Q472" s="144"/>
      <c r="R472" s="146"/>
      <c r="S472" s="147"/>
      <c r="T472" s="148"/>
      <c r="U472" s="147"/>
      <c r="V472" s="148"/>
      <c r="W472" s="149"/>
      <c r="X472" s="149"/>
      <c r="Y472" s="149"/>
      <c r="Z472" s="149"/>
      <c r="AA472" s="146"/>
    </row>
    <row r="473" spans="9:27" x14ac:dyDescent="0.3">
      <c r="I473" s="72"/>
      <c r="K473" s="32">
        <v>459</v>
      </c>
      <c r="L473" s="146"/>
      <c r="M473" s="146"/>
      <c r="N473" s="146"/>
      <c r="O473" s="144"/>
      <c r="P473" s="144"/>
      <c r="Q473" s="144"/>
      <c r="R473" s="146"/>
      <c r="S473" s="147"/>
      <c r="T473" s="148"/>
      <c r="U473" s="147"/>
      <c r="V473" s="148"/>
      <c r="W473" s="149"/>
      <c r="X473" s="149"/>
      <c r="Y473" s="149"/>
      <c r="Z473" s="149"/>
      <c r="AA473" s="146"/>
    </row>
    <row r="474" spans="9:27" x14ac:dyDescent="0.3">
      <c r="I474" s="72"/>
      <c r="K474" s="32">
        <v>460</v>
      </c>
      <c r="L474" s="146"/>
      <c r="M474" s="146"/>
      <c r="N474" s="146"/>
      <c r="O474" s="144"/>
      <c r="P474" s="144"/>
      <c r="Q474" s="144"/>
      <c r="R474" s="146"/>
      <c r="S474" s="147"/>
      <c r="T474" s="148"/>
      <c r="U474" s="147"/>
      <c r="V474" s="148"/>
      <c r="W474" s="149"/>
      <c r="X474" s="149"/>
      <c r="Y474" s="149"/>
      <c r="Z474" s="149"/>
      <c r="AA474" s="146"/>
    </row>
    <row r="475" spans="9:27" x14ac:dyDescent="0.3">
      <c r="I475" s="72"/>
      <c r="K475" s="32">
        <v>461</v>
      </c>
      <c r="L475" s="146"/>
      <c r="M475" s="146"/>
      <c r="N475" s="146"/>
      <c r="O475" s="144"/>
      <c r="P475" s="144"/>
      <c r="Q475" s="144"/>
      <c r="R475" s="146"/>
      <c r="S475" s="147"/>
      <c r="T475" s="148"/>
      <c r="U475" s="147"/>
      <c r="V475" s="148"/>
      <c r="W475" s="149"/>
      <c r="X475" s="149"/>
      <c r="Y475" s="149"/>
      <c r="Z475" s="149"/>
      <c r="AA475" s="146"/>
    </row>
    <row r="476" spans="9:27" x14ac:dyDescent="0.3">
      <c r="I476" s="72"/>
      <c r="K476" s="32">
        <v>462</v>
      </c>
      <c r="L476" s="146"/>
      <c r="M476" s="146"/>
      <c r="N476" s="146"/>
      <c r="O476" s="144"/>
      <c r="P476" s="144"/>
      <c r="Q476" s="144"/>
      <c r="R476" s="146"/>
      <c r="S476" s="147"/>
      <c r="T476" s="148"/>
      <c r="U476" s="147"/>
      <c r="V476" s="148"/>
      <c r="W476" s="149"/>
      <c r="X476" s="149"/>
      <c r="Y476" s="149"/>
      <c r="Z476" s="149"/>
      <c r="AA476" s="146"/>
    </row>
    <row r="477" spans="9:27" x14ac:dyDescent="0.3">
      <c r="I477" s="72"/>
      <c r="K477" s="32">
        <v>463</v>
      </c>
      <c r="L477" s="146"/>
      <c r="M477" s="146"/>
      <c r="N477" s="146"/>
      <c r="O477" s="144"/>
      <c r="P477" s="144"/>
      <c r="Q477" s="144"/>
      <c r="R477" s="146"/>
      <c r="S477" s="147"/>
      <c r="T477" s="148"/>
      <c r="U477" s="147"/>
      <c r="V477" s="148"/>
      <c r="W477" s="149"/>
      <c r="X477" s="149"/>
      <c r="Y477" s="149"/>
      <c r="Z477" s="149"/>
      <c r="AA477" s="146"/>
    </row>
    <row r="478" spans="9:27" x14ac:dyDescent="0.3">
      <c r="I478" s="72"/>
      <c r="K478" s="32">
        <v>464</v>
      </c>
      <c r="L478" s="146"/>
      <c r="M478" s="146"/>
      <c r="N478" s="146"/>
      <c r="O478" s="144"/>
      <c r="P478" s="144"/>
      <c r="Q478" s="144"/>
      <c r="R478" s="146"/>
      <c r="S478" s="147"/>
      <c r="T478" s="148"/>
      <c r="U478" s="147"/>
      <c r="V478" s="148"/>
      <c r="W478" s="149"/>
      <c r="X478" s="149"/>
      <c r="Y478" s="149"/>
      <c r="Z478" s="149"/>
      <c r="AA478" s="146"/>
    </row>
    <row r="479" spans="9:27" x14ac:dyDescent="0.3">
      <c r="I479" s="72"/>
      <c r="K479" s="32">
        <v>465</v>
      </c>
      <c r="L479" s="146"/>
      <c r="M479" s="146"/>
      <c r="N479" s="146"/>
      <c r="O479" s="144"/>
      <c r="P479" s="144"/>
      <c r="Q479" s="144"/>
      <c r="R479" s="146"/>
      <c r="S479" s="147"/>
      <c r="T479" s="148"/>
      <c r="U479" s="147"/>
      <c r="V479" s="148"/>
      <c r="W479" s="149"/>
      <c r="X479" s="149"/>
      <c r="Y479" s="149"/>
      <c r="Z479" s="149"/>
      <c r="AA479" s="146"/>
    </row>
    <row r="480" spans="9:27" x14ac:dyDescent="0.3">
      <c r="I480" s="72"/>
      <c r="K480" s="32">
        <v>466</v>
      </c>
      <c r="L480" s="146"/>
      <c r="M480" s="146"/>
      <c r="N480" s="146"/>
      <c r="O480" s="144"/>
      <c r="P480" s="144"/>
      <c r="Q480" s="144"/>
      <c r="R480" s="146"/>
      <c r="S480" s="147"/>
      <c r="T480" s="148"/>
      <c r="U480" s="147"/>
      <c r="V480" s="148"/>
      <c r="W480" s="149"/>
      <c r="X480" s="149"/>
      <c r="Y480" s="149"/>
      <c r="Z480" s="149"/>
      <c r="AA480" s="146"/>
    </row>
    <row r="481" spans="9:27" x14ac:dyDescent="0.3">
      <c r="I481" s="72"/>
      <c r="K481" s="32">
        <v>467</v>
      </c>
      <c r="L481" s="146"/>
      <c r="M481" s="146"/>
      <c r="N481" s="146"/>
      <c r="O481" s="144"/>
      <c r="P481" s="144"/>
      <c r="Q481" s="144"/>
      <c r="R481" s="146"/>
      <c r="S481" s="147"/>
      <c r="T481" s="148"/>
      <c r="U481" s="147"/>
      <c r="V481" s="148"/>
      <c r="W481" s="149"/>
      <c r="X481" s="149"/>
      <c r="Y481" s="149"/>
      <c r="Z481" s="149"/>
      <c r="AA481" s="146"/>
    </row>
    <row r="482" spans="9:27" x14ac:dyDescent="0.3">
      <c r="I482" s="72"/>
      <c r="K482" s="32">
        <v>468</v>
      </c>
      <c r="L482" s="146"/>
      <c r="M482" s="146"/>
      <c r="N482" s="146"/>
      <c r="O482" s="144"/>
      <c r="P482" s="144"/>
      <c r="Q482" s="144"/>
      <c r="R482" s="146"/>
      <c r="S482" s="147"/>
      <c r="T482" s="148"/>
      <c r="U482" s="147"/>
      <c r="V482" s="148"/>
      <c r="W482" s="149"/>
      <c r="X482" s="149"/>
      <c r="Y482" s="149"/>
      <c r="Z482" s="149"/>
      <c r="AA482" s="146"/>
    </row>
    <row r="483" spans="9:27" x14ac:dyDescent="0.3">
      <c r="I483" s="72"/>
      <c r="K483" s="32">
        <v>469</v>
      </c>
      <c r="L483" s="146"/>
      <c r="M483" s="146"/>
      <c r="N483" s="146"/>
      <c r="O483" s="144"/>
      <c r="P483" s="144"/>
      <c r="Q483" s="144"/>
      <c r="R483" s="146"/>
      <c r="S483" s="147"/>
      <c r="T483" s="148"/>
      <c r="U483" s="147"/>
      <c r="V483" s="148"/>
      <c r="W483" s="149"/>
      <c r="X483" s="149"/>
      <c r="Y483" s="149"/>
      <c r="Z483" s="149"/>
      <c r="AA483" s="146"/>
    </row>
    <row r="484" spans="9:27" x14ac:dyDescent="0.3">
      <c r="I484" s="72"/>
      <c r="K484" s="32">
        <v>470</v>
      </c>
      <c r="L484" s="146"/>
      <c r="M484" s="146"/>
      <c r="N484" s="146"/>
      <c r="O484" s="144"/>
      <c r="P484" s="144"/>
      <c r="Q484" s="144"/>
      <c r="R484" s="146"/>
      <c r="S484" s="147"/>
      <c r="T484" s="148"/>
      <c r="U484" s="147"/>
      <c r="V484" s="148"/>
      <c r="W484" s="149"/>
      <c r="X484" s="149"/>
      <c r="Y484" s="149"/>
      <c r="Z484" s="149"/>
      <c r="AA484" s="146"/>
    </row>
    <row r="485" spans="9:27" x14ac:dyDescent="0.3">
      <c r="I485" s="72"/>
      <c r="K485" s="32">
        <v>471</v>
      </c>
      <c r="L485" s="146"/>
      <c r="M485" s="146"/>
      <c r="N485" s="146"/>
      <c r="O485" s="144"/>
      <c r="P485" s="144"/>
      <c r="Q485" s="144"/>
      <c r="R485" s="146"/>
      <c r="S485" s="147"/>
      <c r="T485" s="148"/>
      <c r="U485" s="147"/>
      <c r="V485" s="148"/>
      <c r="W485" s="149"/>
      <c r="X485" s="149"/>
      <c r="Y485" s="149"/>
      <c r="Z485" s="149"/>
      <c r="AA485" s="146"/>
    </row>
    <row r="486" spans="9:27" x14ac:dyDescent="0.3">
      <c r="I486" s="72"/>
      <c r="K486" s="32">
        <v>472</v>
      </c>
      <c r="L486" s="146"/>
      <c r="M486" s="146"/>
      <c r="N486" s="146"/>
      <c r="O486" s="144"/>
      <c r="P486" s="144"/>
      <c r="Q486" s="144"/>
      <c r="R486" s="146"/>
      <c r="S486" s="147"/>
      <c r="T486" s="148"/>
      <c r="U486" s="147"/>
      <c r="V486" s="148"/>
      <c r="W486" s="149"/>
      <c r="X486" s="149"/>
      <c r="Y486" s="149"/>
      <c r="Z486" s="149"/>
      <c r="AA486" s="146"/>
    </row>
    <row r="487" spans="9:27" x14ac:dyDescent="0.3">
      <c r="I487" s="72"/>
      <c r="K487" s="32">
        <v>473</v>
      </c>
      <c r="L487" s="146"/>
      <c r="M487" s="146"/>
      <c r="N487" s="146"/>
      <c r="O487" s="144"/>
      <c r="P487" s="144"/>
      <c r="Q487" s="144"/>
      <c r="R487" s="146"/>
      <c r="S487" s="147"/>
      <c r="T487" s="148"/>
      <c r="U487" s="147"/>
      <c r="V487" s="148"/>
      <c r="W487" s="149"/>
      <c r="X487" s="149"/>
      <c r="Y487" s="149"/>
      <c r="Z487" s="149"/>
      <c r="AA487" s="146"/>
    </row>
    <row r="488" spans="9:27" x14ac:dyDescent="0.3">
      <c r="I488" s="72"/>
      <c r="K488" s="32">
        <v>474</v>
      </c>
      <c r="L488" s="146"/>
      <c r="M488" s="146"/>
      <c r="N488" s="146"/>
      <c r="O488" s="144"/>
      <c r="P488" s="144"/>
      <c r="Q488" s="144"/>
      <c r="R488" s="146"/>
      <c r="S488" s="147"/>
      <c r="T488" s="148"/>
      <c r="U488" s="147"/>
      <c r="V488" s="148"/>
      <c r="W488" s="149"/>
      <c r="X488" s="149"/>
      <c r="Y488" s="149"/>
      <c r="Z488" s="149"/>
      <c r="AA488" s="146"/>
    </row>
    <row r="489" spans="9:27" x14ac:dyDescent="0.3">
      <c r="I489" s="72"/>
      <c r="K489" s="32">
        <v>475</v>
      </c>
      <c r="L489" s="146"/>
      <c r="M489" s="146"/>
      <c r="N489" s="146"/>
      <c r="O489" s="144"/>
      <c r="P489" s="144"/>
      <c r="Q489" s="144"/>
      <c r="R489" s="146"/>
      <c r="S489" s="147"/>
      <c r="T489" s="148"/>
      <c r="U489" s="147"/>
      <c r="V489" s="148"/>
      <c r="W489" s="149"/>
      <c r="X489" s="149"/>
      <c r="Y489" s="149"/>
      <c r="Z489" s="149"/>
      <c r="AA489" s="146"/>
    </row>
    <row r="490" spans="9:27" x14ac:dyDescent="0.3">
      <c r="I490" s="72"/>
      <c r="K490" s="32">
        <v>476</v>
      </c>
      <c r="L490" s="146"/>
      <c r="M490" s="146"/>
      <c r="N490" s="146"/>
      <c r="O490" s="144"/>
      <c r="P490" s="144"/>
      <c r="Q490" s="144"/>
      <c r="R490" s="146"/>
      <c r="S490" s="147"/>
      <c r="T490" s="148"/>
      <c r="U490" s="147"/>
      <c r="V490" s="148"/>
      <c r="W490" s="149"/>
      <c r="X490" s="149"/>
      <c r="Y490" s="149"/>
      <c r="Z490" s="149"/>
      <c r="AA490" s="146"/>
    </row>
    <row r="491" spans="9:27" x14ac:dyDescent="0.3">
      <c r="I491" s="72"/>
      <c r="K491" s="32">
        <v>477</v>
      </c>
      <c r="L491" s="146"/>
      <c r="M491" s="146"/>
      <c r="N491" s="146"/>
      <c r="O491" s="144"/>
      <c r="P491" s="144"/>
      <c r="Q491" s="144"/>
      <c r="R491" s="146"/>
      <c r="S491" s="147"/>
      <c r="T491" s="148"/>
      <c r="U491" s="147"/>
      <c r="V491" s="148"/>
      <c r="W491" s="149"/>
      <c r="X491" s="149"/>
      <c r="Y491" s="149"/>
      <c r="Z491" s="149"/>
      <c r="AA491" s="146"/>
    </row>
    <row r="492" spans="9:27" x14ac:dyDescent="0.3">
      <c r="I492" s="72"/>
      <c r="K492" s="32">
        <v>478</v>
      </c>
      <c r="L492" s="146"/>
      <c r="M492" s="146"/>
      <c r="N492" s="146"/>
      <c r="O492" s="144"/>
      <c r="P492" s="144"/>
      <c r="Q492" s="144"/>
      <c r="R492" s="146"/>
      <c r="S492" s="147"/>
      <c r="T492" s="148"/>
      <c r="U492" s="147"/>
      <c r="V492" s="148"/>
      <c r="W492" s="149"/>
      <c r="X492" s="149"/>
      <c r="Y492" s="149"/>
      <c r="Z492" s="149"/>
      <c r="AA492" s="146"/>
    </row>
    <row r="493" spans="9:27" x14ac:dyDescent="0.3">
      <c r="I493" s="72"/>
      <c r="K493" s="32">
        <v>479</v>
      </c>
      <c r="L493" s="146"/>
      <c r="M493" s="146"/>
      <c r="N493" s="146"/>
      <c r="O493" s="144"/>
      <c r="P493" s="144"/>
      <c r="Q493" s="144"/>
      <c r="R493" s="146"/>
      <c r="S493" s="147"/>
      <c r="T493" s="148"/>
      <c r="U493" s="147"/>
      <c r="V493" s="148"/>
      <c r="W493" s="149"/>
      <c r="X493" s="149"/>
      <c r="Y493" s="149"/>
      <c r="Z493" s="149"/>
      <c r="AA493" s="146"/>
    </row>
    <row r="494" spans="9:27" x14ac:dyDescent="0.3">
      <c r="I494" s="72"/>
      <c r="K494" s="32">
        <v>480</v>
      </c>
      <c r="L494" s="146"/>
      <c r="M494" s="146"/>
      <c r="N494" s="146"/>
      <c r="O494" s="144"/>
      <c r="P494" s="144"/>
      <c r="Q494" s="144"/>
      <c r="R494" s="146"/>
      <c r="S494" s="147"/>
      <c r="T494" s="148"/>
      <c r="U494" s="147"/>
      <c r="V494" s="148"/>
      <c r="W494" s="149"/>
      <c r="X494" s="149"/>
      <c r="Y494" s="149"/>
      <c r="Z494" s="149"/>
      <c r="AA494" s="146"/>
    </row>
    <row r="495" spans="9:27" x14ac:dyDescent="0.3">
      <c r="I495" s="72"/>
      <c r="K495" s="32">
        <v>481</v>
      </c>
      <c r="L495" s="146"/>
      <c r="M495" s="146"/>
      <c r="N495" s="146"/>
      <c r="O495" s="144"/>
      <c r="P495" s="144"/>
      <c r="Q495" s="144"/>
      <c r="R495" s="146"/>
      <c r="S495" s="147"/>
      <c r="T495" s="148"/>
      <c r="U495" s="147"/>
      <c r="V495" s="148"/>
      <c r="W495" s="149"/>
      <c r="X495" s="149"/>
      <c r="Y495" s="149"/>
      <c r="Z495" s="149"/>
      <c r="AA495" s="146"/>
    </row>
    <row r="496" spans="9:27" x14ac:dyDescent="0.3">
      <c r="I496" s="72"/>
      <c r="K496" s="32">
        <v>482</v>
      </c>
      <c r="L496" s="146"/>
      <c r="M496" s="146"/>
      <c r="N496" s="146"/>
      <c r="O496" s="144"/>
      <c r="P496" s="144"/>
      <c r="Q496" s="144"/>
      <c r="R496" s="146"/>
      <c r="S496" s="147"/>
      <c r="T496" s="148"/>
      <c r="U496" s="147"/>
      <c r="V496" s="148"/>
      <c r="W496" s="149"/>
      <c r="X496" s="149"/>
      <c r="Y496" s="149"/>
      <c r="Z496" s="149"/>
      <c r="AA496" s="146"/>
    </row>
    <row r="497" spans="9:27" x14ac:dyDescent="0.3">
      <c r="I497" s="72"/>
      <c r="K497" s="32">
        <v>483</v>
      </c>
      <c r="L497" s="146"/>
      <c r="M497" s="146"/>
      <c r="N497" s="146"/>
      <c r="O497" s="144"/>
      <c r="P497" s="144"/>
      <c r="Q497" s="144"/>
      <c r="R497" s="146"/>
      <c r="S497" s="147"/>
      <c r="T497" s="148"/>
      <c r="U497" s="147"/>
      <c r="V497" s="148"/>
      <c r="W497" s="149"/>
      <c r="X497" s="149"/>
      <c r="Y497" s="149"/>
      <c r="Z497" s="149"/>
      <c r="AA497" s="146"/>
    </row>
    <row r="498" spans="9:27" x14ac:dyDescent="0.3">
      <c r="I498" s="72"/>
      <c r="K498" s="32">
        <v>484</v>
      </c>
      <c r="L498" s="146"/>
      <c r="M498" s="146"/>
      <c r="N498" s="146"/>
      <c r="O498" s="144"/>
      <c r="P498" s="144"/>
      <c r="Q498" s="144"/>
      <c r="R498" s="146"/>
      <c r="S498" s="147"/>
      <c r="T498" s="148"/>
      <c r="U498" s="147"/>
      <c r="V498" s="148"/>
      <c r="W498" s="149"/>
      <c r="X498" s="149"/>
      <c r="Y498" s="149"/>
      <c r="Z498" s="149"/>
      <c r="AA498" s="146"/>
    </row>
    <row r="499" spans="9:27" x14ac:dyDescent="0.3">
      <c r="I499" s="72"/>
      <c r="K499" s="32">
        <v>485</v>
      </c>
      <c r="L499" s="146"/>
      <c r="M499" s="146"/>
      <c r="N499" s="146"/>
      <c r="O499" s="144"/>
      <c r="P499" s="144"/>
      <c r="Q499" s="144"/>
      <c r="R499" s="146"/>
      <c r="S499" s="147"/>
      <c r="T499" s="148"/>
      <c r="U499" s="147"/>
      <c r="V499" s="148"/>
      <c r="W499" s="149"/>
      <c r="X499" s="149"/>
      <c r="Y499" s="149"/>
      <c r="Z499" s="149"/>
      <c r="AA499" s="146"/>
    </row>
    <row r="500" spans="9:27" x14ac:dyDescent="0.3">
      <c r="I500" s="72"/>
      <c r="K500" s="32">
        <v>486</v>
      </c>
      <c r="L500" s="146"/>
      <c r="M500" s="146"/>
      <c r="N500" s="146"/>
      <c r="O500" s="144"/>
      <c r="P500" s="144"/>
      <c r="Q500" s="144"/>
      <c r="R500" s="146"/>
      <c r="S500" s="147"/>
      <c r="T500" s="148"/>
      <c r="U500" s="147"/>
      <c r="V500" s="148"/>
      <c r="W500" s="149"/>
      <c r="X500" s="149"/>
      <c r="Y500" s="149"/>
      <c r="Z500" s="149"/>
      <c r="AA500" s="146"/>
    </row>
    <row r="501" spans="9:27" x14ac:dyDescent="0.3">
      <c r="I501" s="72"/>
      <c r="K501" s="32">
        <v>487</v>
      </c>
      <c r="L501" s="146"/>
      <c r="M501" s="146"/>
      <c r="N501" s="146"/>
      <c r="O501" s="144"/>
      <c r="P501" s="144"/>
      <c r="Q501" s="144"/>
      <c r="R501" s="146"/>
      <c r="S501" s="147"/>
      <c r="T501" s="148"/>
      <c r="U501" s="147"/>
      <c r="V501" s="148"/>
      <c r="W501" s="149"/>
      <c r="X501" s="149"/>
      <c r="Y501" s="149"/>
      <c r="Z501" s="149"/>
      <c r="AA501" s="146"/>
    </row>
    <row r="502" spans="9:27" x14ac:dyDescent="0.3">
      <c r="I502" s="72"/>
      <c r="K502" s="32">
        <v>488</v>
      </c>
      <c r="L502" s="146"/>
      <c r="M502" s="146"/>
      <c r="N502" s="146"/>
      <c r="O502" s="144"/>
      <c r="P502" s="144"/>
      <c r="Q502" s="144"/>
      <c r="R502" s="146"/>
      <c r="S502" s="147"/>
      <c r="T502" s="148"/>
      <c r="U502" s="147"/>
      <c r="V502" s="148"/>
      <c r="W502" s="149"/>
      <c r="X502" s="149"/>
      <c r="Y502" s="149"/>
      <c r="Z502" s="149"/>
      <c r="AA502" s="146"/>
    </row>
    <row r="503" spans="9:27" x14ac:dyDescent="0.3">
      <c r="I503" s="72"/>
      <c r="K503" s="32">
        <v>489</v>
      </c>
      <c r="L503" s="146"/>
      <c r="M503" s="146"/>
      <c r="N503" s="146"/>
      <c r="O503" s="144"/>
      <c r="P503" s="144"/>
      <c r="Q503" s="144"/>
      <c r="R503" s="146"/>
      <c r="S503" s="147"/>
      <c r="T503" s="148"/>
      <c r="U503" s="147"/>
      <c r="V503" s="148"/>
      <c r="W503" s="149"/>
      <c r="X503" s="149"/>
      <c r="Y503" s="149"/>
      <c r="Z503" s="149"/>
      <c r="AA503" s="146"/>
    </row>
    <row r="504" spans="9:27" x14ac:dyDescent="0.3">
      <c r="I504" s="72"/>
      <c r="K504" s="32">
        <v>490</v>
      </c>
      <c r="L504" s="146"/>
      <c r="M504" s="146"/>
      <c r="N504" s="146"/>
      <c r="O504" s="144"/>
      <c r="P504" s="144"/>
      <c r="Q504" s="144"/>
      <c r="R504" s="146"/>
      <c r="S504" s="147"/>
      <c r="T504" s="148"/>
      <c r="U504" s="147"/>
      <c r="V504" s="148"/>
      <c r="W504" s="149"/>
      <c r="X504" s="149"/>
      <c r="Y504" s="149"/>
      <c r="Z504" s="149"/>
      <c r="AA504" s="146"/>
    </row>
    <row r="505" spans="9:27" x14ac:dyDescent="0.3">
      <c r="I505" s="72"/>
      <c r="K505" s="32">
        <v>491</v>
      </c>
      <c r="L505" s="146"/>
      <c r="M505" s="146"/>
      <c r="N505" s="146"/>
      <c r="O505" s="144"/>
      <c r="P505" s="144"/>
      <c r="Q505" s="144"/>
      <c r="R505" s="146"/>
      <c r="S505" s="147"/>
      <c r="T505" s="148"/>
      <c r="U505" s="147"/>
      <c r="V505" s="148"/>
      <c r="W505" s="149"/>
      <c r="X505" s="149"/>
      <c r="Y505" s="149"/>
      <c r="Z505" s="149"/>
      <c r="AA505" s="146"/>
    </row>
    <row r="506" spans="9:27" x14ac:dyDescent="0.3">
      <c r="I506" s="72"/>
      <c r="K506" s="32">
        <v>492</v>
      </c>
      <c r="L506" s="146"/>
      <c r="M506" s="146"/>
      <c r="N506" s="146"/>
      <c r="O506" s="144"/>
      <c r="P506" s="144"/>
      <c r="Q506" s="144"/>
      <c r="R506" s="146"/>
      <c r="S506" s="147"/>
      <c r="T506" s="148"/>
      <c r="U506" s="147"/>
      <c r="V506" s="148"/>
      <c r="W506" s="149"/>
      <c r="X506" s="149"/>
      <c r="Y506" s="149"/>
      <c r="Z506" s="149"/>
      <c r="AA506" s="146"/>
    </row>
    <row r="507" spans="9:27" x14ac:dyDescent="0.3">
      <c r="I507" s="72"/>
      <c r="K507" s="32">
        <v>493</v>
      </c>
      <c r="L507" s="146"/>
      <c r="M507" s="146"/>
      <c r="N507" s="146"/>
      <c r="O507" s="144"/>
      <c r="P507" s="144"/>
      <c r="Q507" s="144"/>
      <c r="R507" s="146"/>
      <c r="S507" s="147"/>
      <c r="T507" s="148"/>
      <c r="U507" s="147"/>
      <c r="V507" s="148"/>
      <c r="W507" s="149"/>
      <c r="X507" s="149"/>
      <c r="Y507" s="149"/>
      <c r="Z507" s="149"/>
      <c r="AA507" s="146"/>
    </row>
    <row r="508" spans="9:27" x14ac:dyDescent="0.3">
      <c r="I508" s="72"/>
      <c r="K508" s="32">
        <v>494</v>
      </c>
      <c r="L508" s="146"/>
      <c r="M508" s="146"/>
      <c r="N508" s="146"/>
      <c r="O508" s="144"/>
      <c r="P508" s="144"/>
      <c r="Q508" s="144"/>
      <c r="R508" s="146"/>
      <c r="S508" s="147"/>
      <c r="T508" s="148"/>
      <c r="U508" s="147"/>
      <c r="V508" s="148"/>
      <c r="W508" s="149"/>
      <c r="X508" s="149"/>
      <c r="Y508" s="149"/>
      <c r="Z508" s="149"/>
      <c r="AA508" s="146"/>
    </row>
    <row r="509" spans="9:27" x14ac:dyDescent="0.3">
      <c r="I509" s="72"/>
      <c r="K509" s="32">
        <v>495</v>
      </c>
      <c r="L509" s="146"/>
      <c r="M509" s="146"/>
      <c r="N509" s="146"/>
      <c r="O509" s="144"/>
      <c r="P509" s="144"/>
      <c r="Q509" s="144"/>
      <c r="R509" s="146"/>
      <c r="S509" s="147"/>
      <c r="T509" s="148"/>
      <c r="U509" s="147"/>
      <c r="V509" s="148"/>
      <c r="W509" s="149"/>
      <c r="X509" s="149"/>
      <c r="Y509" s="149"/>
      <c r="Z509" s="149"/>
      <c r="AA509" s="146"/>
    </row>
    <row r="510" spans="9:27" x14ac:dyDescent="0.3">
      <c r="I510" s="72"/>
      <c r="K510" s="32">
        <v>496</v>
      </c>
      <c r="L510" s="146"/>
      <c r="M510" s="146"/>
      <c r="N510" s="146"/>
      <c r="O510" s="144"/>
      <c r="P510" s="144"/>
      <c r="Q510" s="144"/>
      <c r="R510" s="146"/>
      <c r="S510" s="147"/>
      <c r="T510" s="148"/>
      <c r="U510" s="147"/>
      <c r="V510" s="148"/>
      <c r="W510" s="149"/>
      <c r="X510" s="149"/>
      <c r="Y510" s="149"/>
      <c r="Z510" s="149"/>
      <c r="AA510" s="146"/>
    </row>
    <row r="511" spans="9:27" x14ac:dyDescent="0.3">
      <c r="I511" s="72"/>
      <c r="K511" s="32">
        <v>497</v>
      </c>
      <c r="L511" s="146"/>
      <c r="M511" s="146"/>
      <c r="N511" s="146"/>
      <c r="O511" s="144"/>
      <c r="P511" s="144"/>
      <c r="Q511" s="144"/>
      <c r="R511" s="146"/>
      <c r="S511" s="147"/>
      <c r="T511" s="148"/>
      <c r="U511" s="147"/>
      <c r="V511" s="148"/>
      <c r="W511" s="149"/>
      <c r="X511" s="149"/>
      <c r="Y511" s="149"/>
      <c r="Z511" s="149"/>
      <c r="AA511" s="146"/>
    </row>
    <row r="512" spans="9:27" x14ac:dyDescent="0.3">
      <c r="I512" s="72"/>
      <c r="K512" s="32">
        <v>498</v>
      </c>
      <c r="L512" s="146"/>
      <c r="M512" s="146"/>
      <c r="N512" s="146"/>
      <c r="O512" s="144"/>
      <c r="P512" s="144"/>
      <c r="Q512" s="144"/>
      <c r="R512" s="146"/>
      <c r="S512" s="147"/>
      <c r="T512" s="148"/>
      <c r="U512" s="147"/>
      <c r="V512" s="148"/>
      <c r="W512" s="149"/>
      <c r="X512" s="149"/>
      <c r="Y512" s="149"/>
      <c r="Z512" s="149"/>
      <c r="AA512" s="146"/>
    </row>
    <row r="513" spans="9:27" x14ac:dyDescent="0.3">
      <c r="I513" s="72"/>
      <c r="K513" s="32">
        <v>499</v>
      </c>
      <c r="L513" s="146"/>
      <c r="M513" s="146"/>
      <c r="N513" s="146"/>
      <c r="O513" s="144"/>
      <c r="P513" s="144"/>
      <c r="Q513" s="144"/>
      <c r="R513" s="146"/>
      <c r="S513" s="147"/>
      <c r="T513" s="148"/>
      <c r="U513" s="147"/>
      <c r="V513" s="148"/>
      <c r="W513" s="149"/>
      <c r="X513" s="149"/>
      <c r="Y513" s="149"/>
      <c r="Z513" s="149"/>
      <c r="AA513" s="146"/>
    </row>
    <row r="514" spans="9:27" x14ac:dyDescent="0.3">
      <c r="I514" s="72"/>
      <c r="K514" s="32">
        <v>500</v>
      </c>
      <c r="L514" s="146"/>
      <c r="M514" s="146"/>
      <c r="N514" s="146"/>
      <c r="O514" s="144"/>
      <c r="P514" s="144"/>
      <c r="Q514" s="144"/>
      <c r="R514" s="146"/>
      <c r="S514" s="147"/>
      <c r="T514" s="148"/>
      <c r="U514" s="147"/>
      <c r="V514" s="148"/>
      <c r="W514" s="149"/>
      <c r="X514" s="149"/>
      <c r="Y514" s="149"/>
      <c r="Z514" s="149"/>
      <c r="AA514" s="146"/>
    </row>
    <row r="515" spans="9:27" x14ac:dyDescent="0.3">
      <c r="I515" s="72"/>
      <c r="K515" s="32">
        <v>501</v>
      </c>
      <c r="L515" s="146"/>
      <c r="M515" s="146"/>
      <c r="N515" s="146"/>
      <c r="O515" s="144"/>
      <c r="P515" s="144"/>
      <c r="Q515" s="144"/>
      <c r="R515" s="146"/>
      <c r="S515" s="147"/>
      <c r="T515" s="148"/>
      <c r="U515" s="147"/>
      <c r="V515" s="148"/>
      <c r="W515" s="149"/>
      <c r="X515" s="149"/>
      <c r="Y515" s="149"/>
      <c r="Z515" s="149"/>
      <c r="AA515" s="146"/>
    </row>
    <row r="516" spans="9:27" x14ac:dyDescent="0.3">
      <c r="I516" s="72"/>
      <c r="K516" s="32">
        <v>502</v>
      </c>
      <c r="L516" s="146"/>
      <c r="M516" s="146"/>
      <c r="N516" s="146"/>
      <c r="O516" s="144"/>
      <c r="P516" s="144"/>
      <c r="Q516" s="144"/>
      <c r="R516" s="146"/>
      <c r="S516" s="147"/>
      <c r="T516" s="148"/>
      <c r="U516" s="147"/>
      <c r="V516" s="148"/>
      <c r="W516" s="149"/>
      <c r="X516" s="149"/>
      <c r="Y516" s="149"/>
      <c r="Z516" s="149"/>
      <c r="AA516" s="146"/>
    </row>
    <row r="517" spans="9:27" x14ac:dyDescent="0.3">
      <c r="I517" s="72"/>
      <c r="K517" s="32">
        <v>503</v>
      </c>
      <c r="L517" s="146"/>
      <c r="M517" s="146"/>
      <c r="N517" s="146"/>
      <c r="O517" s="144"/>
      <c r="P517" s="144"/>
      <c r="Q517" s="144"/>
      <c r="R517" s="146"/>
      <c r="S517" s="147"/>
      <c r="T517" s="148"/>
      <c r="U517" s="147"/>
      <c r="V517" s="148"/>
      <c r="W517" s="149"/>
      <c r="X517" s="149"/>
      <c r="Y517" s="149"/>
      <c r="Z517" s="149"/>
      <c r="AA517" s="146"/>
    </row>
    <row r="518" spans="9:27" x14ac:dyDescent="0.3">
      <c r="I518" s="72"/>
      <c r="K518" s="32">
        <v>504</v>
      </c>
      <c r="L518" s="146"/>
      <c r="M518" s="146"/>
      <c r="N518" s="146"/>
      <c r="O518" s="144"/>
      <c r="P518" s="144"/>
      <c r="Q518" s="144"/>
      <c r="R518" s="146"/>
      <c r="S518" s="147"/>
      <c r="T518" s="148"/>
      <c r="U518" s="147"/>
      <c r="V518" s="148"/>
      <c r="W518" s="149"/>
      <c r="X518" s="149"/>
      <c r="Y518" s="149"/>
      <c r="Z518" s="149"/>
      <c r="AA518" s="146"/>
    </row>
    <row r="519" spans="9:27" x14ac:dyDescent="0.3">
      <c r="I519" s="72"/>
      <c r="K519" s="32">
        <v>505</v>
      </c>
      <c r="L519" s="146"/>
      <c r="M519" s="146"/>
      <c r="N519" s="146"/>
      <c r="O519" s="144"/>
      <c r="P519" s="144"/>
      <c r="Q519" s="144"/>
      <c r="R519" s="146"/>
      <c r="S519" s="147"/>
      <c r="T519" s="148"/>
      <c r="U519" s="147"/>
      <c r="V519" s="148"/>
      <c r="W519" s="149"/>
      <c r="X519" s="149"/>
      <c r="Y519" s="149"/>
      <c r="Z519" s="149"/>
      <c r="AA519" s="146"/>
    </row>
    <row r="520" spans="9:27" x14ac:dyDescent="0.3">
      <c r="I520" s="72"/>
      <c r="K520" s="32">
        <v>506</v>
      </c>
      <c r="L520" s="146"/>
      <c r="M520" s="146"/>
      <c r="N520" s="146"/>
      <c r="O520" s="144"/>
      <c r="P520" s="144"/>
      <c r="Q520" s="144"/>
      <c r="R520" s="146"/>
      <c r="S520" s="147"/>
      <c r="T520" s="148"/>
      <c r="U520" s="147"/>
      <c r="V520" s="148"/>
      <c r="W520" s="149"/>
      <c r="X520" s="149"/>
      <c r="Y520" s="149"/>
      <c r="Z520" s="149"/>
      <c r="AA520" s="146"/>
    </row>
    <row r="521" spans="9:27" x14ac:dyDescent="0.3">
      <c r="I521" s="72"/>
      <c r="K521" s="32">
        <v>507</v>
      </c>
      <c r="L521" s="146"/>
      <c r="M521" s="146"/>
      <c r="N521" s="146"/>
      <c r="O521" s="144"/>
      <c r="P521" s="144"/>
      <c r="Q521" s="144"/>
      <c r="R521" s="146"/>
      <c r="S521" s="147"/>
      <c r="T521" s="148"/>
      <c r="U521" s="147"/>
      <c r="V521" s="148"/>
      <c r="W521" s="149"/>
      <c r="X521" s="149"/>
      <c r="Y521" s="149"/>
      <c r="Z521" s="149"/>
      <c r="AA521" s="146"/>
    </row>
    <row r="522" spans="9:27" x14ac:dyDescent="0.3">
      <c r="I522" s="72"/>
      <c r="K522" s="32">
        <v>508</v>
      </c>
      <c r="L522" s="146"/>
      <c r="M522" s="146"/>
      <c r="N522" s="146"/>
      <c r="O522" s="144"/>
      <c r="P522" s="144"/>
      <c r="Q522" s="144"/>
      <c r="R522" s="146"/>
      <c r="S522" s="147"/>
      <c r="T522" s="148"/>
      <c r="U522" s="147"/>
      <c r="V522" s="148"/>
      <c r="W522" s="149"/>
      <c r="X522" s="149"/>
      <c r="Y522" s="149"/>
      <c r="Z522" s="149"/>
      <c r="AA522" s="146"/>
    </row>
    <row r="523" spans="9:27" x14ac:dyDescent="0.3">
      <c r="I523" s="72"/>
      <c r="K523" s="32">
        <v>509</v>
      </c>
      <c r="L523" s="146"/>
      <c r="M523" s="146"/>
      <c r="N523" s="146"/>
      <c r="O523" s="144"/>
      <c r="P523" s="144"/>
      <c r="Q523" s="144"/>
      <c r="R523" s="146"/>
      <c r="S523" s="147"/>
      <c r="T523" s="148"/>
      <c r="U523" s="147"/>
      <c r="V523" s="148"/>
      <c r="W523" s="149"/>
      <c r="X523" s="149"/>
      <c r="Y523" s="149"/>
      <c r="Z523" s="149"/>
      <c r="AA523" s="146"/>
    </row>
    <row r="524" spans="9:27" x14ac:dyDescent="0.3">
      <c r="I524" s="72"/>
      <c r="K524" s="32">
        <v>510</v>
      </c>
      <c r="L524" s="146"/>
      <c r="M524" s="146"/>
      <c r="N524" s="146"/>
      <c r="O524" s="144"/>
      <c r="P524" s="144"/>
      <c r="Q524" s="144"/>
      <c r="R524" s="146"/>
      <c r="S524" s="147"/>
      <c r="T524" s="148"/>
      <c r="U524" s="147"/>
      <c r="V524" s="148"/>
      <c r="W524" s="149"/>
      <c r="X524" s="149"/>
      <c r="Y524" s="149"/>
      <c r="Z524" s="149"/>
      <c r="AA524" s="146"/>
    </row>
    <row r="525" spans="9:27" x14ac:dyDescent="0.3">
      <c r="I525" s="72"/>
      <c r="K525" s="32">
        <v>511</v>
      </c>
      <c r="L525" s="146"/>
      <c r="M525" s="146"/>
      <c r="N525" s="146"/>
      <c r="O525" s="144"/>
      <c r="P525" s="144"/>
      <c r="Q525" s="144"/>
      <c r="R525" s="146"/>
      <c r="S525" s="147"/>
      <c r="T525" s="148"/>
      <c r="U525" s="147"/>
      <c r="V525" s="148"/>
      <c r="W525" s="149"/>
      <c r="X525" s="149"/>
      <c r="Y525" s="149"/>
      <c r="Z525" s="149"/>
      <c r="AA525" s="146"/>
    </row>
    <row r="526" spans="9:27" x14ac:dyDescent="0.3">
      <c r="I526" s="72"/>
      <c r="K526" s="32">
        <v>512</v>
      </c>
      <c r="L526" s="146"/>
      <c r="M526" s="146"/>
      <c r="N526" s="146"/>
      <c r="O526" s="144"/>
      <c r="P526" s="144"/>
      <c r="Q526" s="144"/>
      <c r="R526" s="146"/>
      <c r="S526" s="147"/>
      <c r="T526" s="148"/>
      <c r="U526" s="147"/>
      <c r="V526" s="148"/>
      <c r="W526" s="149"/>
      <c r="X526" s="149"/>
      <c r="Y526" s="149"/>
      <c r="Z526" s="149"/>
      <c r="AA526" s="146"/>
    </row>
    <row r="527" spans="9:27" x14ac:dyDescent="0.3">
      <c r="I527" s="72"/>
      <c r="K527" s="32">
        <v>513</v>
      </c>
      <c r="L527" s="146"/>
      <c r="M527" s="146"/>
      <c r="N527" s="146"/>
      <c r="O527" s="144"/>
      <c r="P527" s="144"/>
      <c r="Q527" s="144"/>
      <c r="R527" s="146"/>
      <c r="S527" s="147"/>
      <c r="T527" s="148"/>
      <c r="U527" s="147"/>
      <c r="V527" s="148"/>
      <c r="W527" s="149"/>
      <c r="X527" s="149"/>
      <c r="Y527" s="149"/>
      <c r="Z527" s="149"/>
      <c r="AA527" s="146"/>
    </row>
    <row r="528" spans="9:27" x14ac:dyDescent="0.3">
      <c r="I528" s="72"/>
      <c r="K528" s="32">
        <v>514</v>
      </c>
      <c r="L528" s="146"/>
      <c r="M528" s="146"/>
      <c r="N528" s="146"/>
      <c r="O528" s="144"/>
      <c r="P528" s="144"/>
      <c r="Q528" s="144"/>
      <c r="R528" s="146"/>
      <c r="S528" s="147"/>
      <c r="T528" s="148"/>
      <c r="U528" s="147"/>
      <c r="V528" s="148"/>
      <c r="W528" s="149"/>
      <c r="X528" s="149"/>
      <c r="Y528" s="149"/>
      <c r="Z528" s="149"/>
      <c r="AA528" s="146"/>
    </row>
    <row r="529" spans="9:27" x14ac:dyDescent="0.3">
      <c r="I529" s="72"/>
      <c r="K529" s="32">
        <v>515</v>
      </c>
      <c r="L529" s="146"/>
      <c r="M529" s="146"/>
      <c r="N529" s="146"/>
      <c r="O529" s="144"/>
      <c r="P529" s="144"/>
      <c r="Q529" s="144"/>
      <c r="R529" s="146"/>
      <c r="S529" s="147"/>
      <c r="T529" s="148"/>
      <c r="U529" s="147"/>
      <c r="V529" s="148"/>
      <c r="W529" s="149"/>
      <c r="X529" s="149"/>
      <c r="Y529" s="149"/>
      <c r="Z529" s="149"/>
      <c r="AA529" s="146"/>
    </row>
    <row r="530" spans="9:27" x14ac:dyDescent="0.3">
      <c r="I530" s="72"/>
      <c r="K530" s="32">
        <v>516</v>
      </c>
      <c r="L530" s="146"/>
      <c r="M530" s="146"/>
      <c r="N530" s="146"/>
      <c r="O530" s="144"/>
      <c r="P530" s="144"/>
      <c r="Q530" s="144"/>
      <c r="R530" s="146"/>
      <c r="S530" s="147"/>
      <c r="T530" s="148"/>
      <c r="U530" s="147"/>
      <c r="V530" s="148"/>
      <c r="W530" s="149"/>
      <c r="X530" s="149"/>
      <c r="Y530" s="149"/>
      <c r="Z530" s="149"/>
      <c r="AA530" s="146"/>
    </row>
    <row r="531" spans="9:27" x14ac:dyDescent="0.3">
      <c r="I531" s="72"/>
      <c r="K531" s="32">
        <v>517</v>
      </c>
      <c r="L531" s="146"/>
      <c r="M531" s="146"/>
      <c r="N531" s="146"/>
      <c r="O531" s="144"/>
      <c r="P531" s="144"/>
      <c r="Q531" s="144"/>
      <c r="R531" s="146"/>
      <c r="S531" s="147"/>
      <c r="T531" s="148"/>
      <c r="U531" s="147"/>
      <c r="V531" s="148"/>
      <c r="W531" s="149"/>
      <c r="X531" s="149"/>
      <c r="Y531" s="149"/>
      <c r="Z531" s="149"/>
      <c r="AA531" s="146"/>
    </row>
    <row r="532" spans="9:27" x14ac:dyDescent="0.3">
      <c r="I532" s="72"/>
      <c r="K532" s="32">
        <v>518</v>
      </c>
      <c r="L532" s="146"/>
      <c r="M532" s="146"/>
      <c r="N532" s="146"/>
      <c r="O532" s="144"/>
      <c r="P532" s="144"/>
      <c r="Q532" s="144"/>
      <c r="R532" s="146"/>
      <c r="S532" s="147"/>
      <c r="T532" s="148"/>
      <c r="U532" s="147"/>
      <c r="V532" s="148"/>
      <c r="W532" s="149"/>
      <c r="X532" s="149"/>
      <c r="Y532" s="149"/>
      <c r="Z532" s="149"/>
      <c r="AA532" s="146"/>
    </row>
    <row r="533" spans="9:27" x14ac:dyDescent="0.3">
      <c r="I533" s="72"/>
      <c r="K533" s="32">
        <v>519</v>
      </c>
      <c r="L533" s="146"/>
      <c r="M533" s="146"/>
      <c r="N533" s="146"/>
      <c r="O533" s="144"/>
      <c r="P533" s="144"/>
      <c r="Q533" s="144"/>
      <c r="R533" s="146"/>
      <c r="S533" s="147"/>
      <c r="T533" s="148"/>
      <c r="U533" s="147"/>
      <c r="V533" s="148"/>
      <c r="W533" s="149"/>
      <c r="X533" s="149"/>
      <c r="Y533" s="149"/>
      <c r="Z533" s="149"/>
      <c r="AA533" s="146"/>
    </row>
    <row r="534" spans="9:27" x14ac:dyDescent="0.3">
      <c r="I534" s="72"/>
      <c r="K534" s="32">
        <v>520</v>
      </c>
      <c r="L534" s="146"/>
      <c r="M534" s="146"/>
      <c r="N534" s="146"/>
      <c r="O534" s="144"/>
      <c r="P534" s="144"/>
      <c r="Q534" s="144"/>
      <c r="R534" s="146"/>
      <c r="S534" s="147"/>
      <c r="T534" s="148"/>
      <c r="U534" s="147"/>
      <c r="V534" s="148"/>
      <c r="W534" s="149"/>
      <c r="X534" s="149"/>
      <c r="Y534" s="149"/>
      <c r="Z534" s="149"/>
      <c r="AA534" s="146"/>
    </row>
    <row r="535" spans="9:27" x14ac:dyDescent="0.3">
      <c r="I535" s="72"/>
      <c r="K535" s="32">
        <v>521</v>
      </c>
      <c r="L535" s="146"/>
      <c r="M535" s="146"/>
      <c r="N535" s="146"/>
      <c r="O535" s="144"/>
      <c r="P535" s="144"/>
      <c r="Q535" s="144"/>
      <c r="R535" s="146"/>
      <c r="S535" s="147"/>
      <c r="T535" s="148"/>
      <c r="U535" s="147"/>
      <c r="V535" s="148"/>
      <c r="W535" s="149"/>
      <c r="X535" s="149"/>
      <c r="Y535" s="149"/>
      <c r="Z535" s="149"/>
      <c r="AA535" s="146"/>
    </row>
    <row r="536" spans="9:27" x14ac:dyDescent="0.3">
      <c r="I536" s="72"/>
      <c r="K536" s="32">
        <v>522</v>
      </c>
      <c r="L536" s="146"/>
      <c r="M536" s="146"/>
      <c r="N536" s="146"/>
      <c r="O536" s="144"/>
      <c r="P536" s="144"/>
      <c r="Q536" s="144"/>
      <c r="R536" s="146"/>
      <c r="S536" s="147"/>
      <c r="T536" s="148"/>
      <c r="U536" s="147"/>
      <c r="V536" s="148"/>
      <c r="W536" s="149"/>
      <c r="X536" s="149"/>
      <c r="Y536" s="149"/>
      <c r="Z536" s="149"/>
      <c r="AA536" s="146"/>
    </row>
    <row r="537" spans="9:27" x14ac:dyDescent="0.3">
      <c r="I537" s="72"/>
      <c r="K537" s="32">
        <v>523</v>
      </c>
      <c r="L537" s="146"/>
      <c r="M537" s="146"/>
      <c r="N537" s="146"/>
      <c r="O537" s="144"/>
      <c r="P537" s="144"/>
      <c r="Q537" s="144"/>
      <c r="R537" s="146"/>
      <c r="S537" s="147"/>
      <c r="T537" s="148"/>
      <c r="U537" s="147"/>
      <c r="V537" s="148"/>
      <c r="W537" s="149"/>
      <c r="X537" s="149"/>
      <c r="Y537" s="149"/>
      <c r="Z537" s="149"/>
      <c r="AA537" s="146"/>
    </row>
    <row r="538" spans="9:27" x14ac:dyDescent="0.3">
      <c r="I538" s="72"/>
      <c r="K538" s="32">
        <v>524</v>
      </c>
      <c r="L538" s="146"/>
      <c r="M538" s="146"/>
      <c r="N538" s="146"/>
      <c r="O538" s="144"/>
      <c r="P538" s="144"/>
      <c r="Q538" s="144"/>
      <c r="R538" s="146"/>
      <c r="S538" s="147"/>
      <c r="T538" s="148"/>
      <c r="U538" s="147"/>
      <c r="V538" s="148"/>
      <c r="W538" s="149"/>
      <c r="X538" s="149"/>
      <c r="Y538" s="149"/>
      <c r="Z538" s="149"/>
      <c r="AA538" s="146"/>
    </row>
    <row r="539" spans="9:27" x14ac:dyDescent="0.3">
      <c r="I539" s="72"/>
      <c r="K539" s="32">
        <v>525</v>
      </c>
      <c r="L539" s="146"/>
      <c r="M539" s="146"/>
      <c r="N539" s="146"/>
      <c r="O539" s="144"/>
      <c r="P539" s="144"/>
      <c r="Q539" s="144"/>
      <c r="R539" s="146"/>
      <c r="S539" s="147"/>
      <c r="T539" s="148"/>
      <c r="U539" s="147"/>
      <c r="V539" s="148"/>
      <c r="W539" s="149"/>
      <c r="X539" s="149"/>
      <c r="Y539" s="149"/>
      <c r="Z539" s="149"/>
      <c r="AA539" s="146"/>
    </row>
    <row r="540" spans="9:27" x14ac:dyDescent="0.3">
      <c r="I540" s="72"/>
      <c r="K540" s="32">
        <v>526</v>
      </c>
      <c r="L540" s="146"/>
      <c r="M540" s="146"/>
      <c r="N540" s="146"/>
      <c r="O540" s="144"/>
      <c r="P540" s="144"/>
      <c r="Q540" s="144"/>
      <c r="R540" s="146"/>
      <c r="S540" s="147"/>
      <c r="T540" s="148"/>
      <c r="U540" s="147"/>
      <c r="V540" s="148"/>
      <c r="W540" s="149"/>
      <c r="X540" s="149"/>
      <c r="Y540" s="149"/>
      <c r="Z540" s="149"/>
      <c r="AA540" s="146"/>
    </row>
    <row r="541" spans="9:27" x14ac:dyDescent="0.3">
      <c r="I541" s="72"/>
      <c r="K541" s="32">
        <v>527</v>
      </c>
      <c r="L541" s="146"/>
      <c r="M541" s="146"/>
      <c r="N541" s="146"/>
      <c r="O541" s="144"/>
      <c r="P541" s="144"/>
      <c r="Q541" s="144"/>
      <c r="R541" s="146"/>
      <c r="S541" s="147"/>
      <c r="T541" s="148"/>
      <c r="U541" s="147"/>
      <c r="V541" s="148"/>
      <c r="W541" s="149"/>
      <c r="X541" s="149"/>
      <c r="Y541" s="149"/>
      <c r="Z541" s="149"/>
      <c r="AA541" s="146"/>
    </row>
    <row r="542" spans="9:27" x14ac:dyDescent="0.3">
      <c r="I542" s="72"/>
      <c r="K542" s="32">
        <v>528</v>
      </c>
      <c r="L542" s="146"/>
      <c r="M542" s="146"/>
      <c r="N542" s="146"/>
      <c r="O542" s="144"/>
      <c r="P542" s="144"/>
      <c r="Q542" s="144"/>
      <c r="R542" s="146"/>
      <c r="S542" s="147"/>
      <c r="T542" s="148"/>
      <c r="U542" s="147"/>
      <c r="V542" s="148"/>
      <c r="W542" s="149"/>
      <c r="X542" s="149"/>
      <c r="Y542" s="149"/>
      <c r="Z542" s="149"/>
      <c r="AA542" s="146"/>
    </row>
    <row r="543" spans="9:27" x14ac:dyDescent="0.3">
      <c r="I543" s="72"/>
      <c r="K543" s="32">
        <v>529</v>
      </c>
      <c r="L543" s="146"/>
      <c r="M543" s="146"/>
      <c r="N543" s="146"/>
      <c r="O543" s="144"/>
      <c r="P543" s="144"/>
      <c r="Q543" s="144"/>
      <c r="R543" s="146"/>
      <c r="S543" s="147"/>
      <c r="T543" s="148"/>
      <c r="U543" s="147"/>
      <c r="V543" s="148"/>
      <c r="W543" s="149"/>
      <c r="X543" s="149"/>
      <c r="Y543" s="149"/>
      <c r="Z543" s="149"/>
      <c r="AA543" s="146"/>
    </row>
    <row r="544" spans="9:27" x14ac:dyDescent="0.3">
      <c r="I544" s="72"/>
      <c r="K544" s="32">
        <v>530</v>
      </c>
      <c r="L544" s="146"/>
      <c r="M544" s="146"/>
      <c r="N544" s="146"/>
      <c r="O544" s="144"/>
      <c r="P544" s="144"/>
      <c r="Q544" s="144"/>
      <c r="R544" s="146"/>
      <c r="S544" s="147"/>
      <c r="T544" s="148"/>
      <c r="U544" s="147"/>
      <c r="V544" s="148"/>
      <c r="W544" s="149"/>
      <c r="X544" s="149"/>
      <c r="Y544" s="149"/>
      <c r="Z544" s="149"/>
      <c r="AA544" s="146"/>
    </row>
    <row r="545" spans="9:27" x14ac:dyDescent="0.3">
      <c r="I545" s="72"/>
      <c r="K545" s="32">
        <v>531</v>
      </c>
      <c r="L545" s="146"/>
      <c r="M545" s="146"/>
      <c r="N545" s="146"/>
      <c r="O545" s="144"/>
      <c r="P545" s="144"/>
      <c r="Q545" s="144"/>
      <c r="R545" s="146"/>
      <c r="S545" s="147"/>
      <c r="T545" s="148"/>
      <c r="U545" s="147"/>
      <c r="V545" s="148"/>
      <c r="W545" s="149"/>
      <c r="X545" s="149"/>
      <c r="Y545" s="149"/>
      <c r="Z545" s="149"/>
      <c r="AA545" s="146"/>
    </row>
    <row r="546" spans="9:27" x14ac:dyDescent="0.3">
      <c r="I546" s="72"/>
      <c r="K546" s="32">
        <v>532</v>
      </c>
      <c r="L546" s="146"/>
      <c r="M546" s="146"/>
      <c r="N546" s="146"/>
      <c r="O546" s="144"/>
      <c r="P546" s="144"/>
      <c r="Q546" s="144"/>
      <c r="R546" s="146"/>
      <c r="S546" s="147"/>
      <c r="T546" s="148"/>
      <c r="U546" s="147"/>
      <c r="V546" s="148"/>
      <c r="W546" s="149"/>
      <c r="X546" s="149"/>
      <c r="Y546" s="149"/>
      <c r="Z546" s="149"/>
      <c r="AA546" s="146"/>
    </row>
    <row r="547" spans="9:27" x14ac:dyDescent="0.3">
      <c r="I547" s="72"/>
      <c r="K547" s="32">
        <v>533</v>
      </c>
      <c r="L547" s="146"/>
      <c r="M547" s="146"/>
      <c r="N547" s="146"/>
      <c r="O547" s="144"/>
      <c r="P547" s="144"/>
      <c r="Q547" s="144"/>
      <c r="R547" s="146"/>
      <c r="S547" s="147"/>
      <c r="T547" s="148"/>
      <c r="U547" s="147"/>
      <c r="V547" s="148"/>
      <c r="W547" s="149"/>
      <c r="X547" s="149"/>
      <c r="Y547" s="149"/>
      <c r="Z547" s="149"/>
      <c r="AA547" s="146"/>
    </row>
    <row r="548" spans="9:27" x14ac:dyDescent="0.3">
      <c r="I548" s="72"/>
      <c r="K548" s="32">
        <v>534</v>
      </c>
      <c r="L548" s="146"/>
      <c r="M548" s="146"/>
      <c r="N548" s="146"/>
      <c r="O548" s="144"/>
      <c r="P548" s="144"/>
      <c r="Q548" s="144"/>
      <c r="R548" s="146"/>
      <c r="S548" s="147"/>
      <c r="T548" s="148"/>
      <c r="U548" s="147"/>
      <c r="V548" s="148"/>
      <c r="W548" s="149"/>
      <c r="X548" s="149"/>
      <c r="Y548" s="149"/>
      <c r="Z548" s="149"/>
      <c r="AA548" s="146"/>
    </row>
    <row r="549" spans="9:27" x14ac:dyDescent="0.3">
      <c r="I549" s="72"/>
      <c r="K549" s="32">
        <v>535</v>
      </c>
      <c r="L549" s="146"/>
      <c r="M549" s="146"/>
      <c r="N549" s="146"/>
      <c r="O549" s="144"/>
      <c r="P549" s="144"/>
      <c r="Q549" s="144"/>
      <c r="R549" s="146"/>
      <c r="S549" s="147"/>
      <c r="T549" s="148"/>
      <c r="U549" s="147"/>
      <c r="V549" s="148"/>
      <c r="W549" s="149"/>
      <c r="X549" s="149"/>
      <c r="Y549" s="149"/>
      <c r="Z549" s="149"/>
      <c r="AA549" s="146"/>
    </row>
    <row r="550" spans="9:27" x14ac:dyDescent="0.3">
      <c r="I550" s="72"/>
      <c r="K550" s="32">
        <v>536</v>
      </c>
      <c r="L550" s="146"/>
      <c r="M550" s="146"/>
      <c r="N550" s="146"/>
      <c r="O550" s="144"/>
      <c r="P550" s="144"/>
      <c r="Q550" s="144"/>
      <c r="R550" s="146"/>
      <c r="S550" s="147"/>
      <c r="T550" s="148"/>
      <c r="U550" s="147"/>
      <c r="V550" s="148"/>
      <c r="W550" s="149"/>
      <c r="X550" s="149"/>
      <c r="Y550" s="149"/>
      <c r="Z550" s="149"/>
      <c r="AA550" s="146"/>
    </row>
    <row r="551" spans="9:27" x14ac:dyDescent="0.3">
      <c r="I551" s="72"/>
      <c r="K551" s="32">
        <v>537</v>
      </c>
      <c r="L551" s="146"/>
      <c r="M551" s="146"/>
      <c r="N551" s="146"/>
      <c r="O551" s="144"/>
      <c r="P551" s="144"/>
      <c r="Q551" s="144"/>
      <c r="R551" s="146"/>
      <c r="S551" s="147"/>
      <c r="T551" s="148"/>
      <c r="U551" s="147"/>
      <c r="V551" s="148"/>
      <c r="W551" s="149"/>
      <c r="X551" s="149"/>
      <c r="Y551" s="149"/>
      <c r="Z551" s="149"/>
      <c r="AA551" s="146"/>
    </row>
    <row r="552" spans="9:27" x14ac:dyDescent="0.3">
      <c r="I552" s="72"/>
      <c r="K552" s="32">
        <v>538</v>
      </c>
      <c r="L552" s="146"/>
      <c r="M552" s="146"/>
      <c r="N552" s="146"/>
      <c r="O552" s="144"/>
      <c r="P552" s="144"/>
      <c r="Q552" s="144"/>
      <c r="R552" s="146"/>
      <c r="S552" s="147"/>
      <c r="T552" s="148"/>
      <c r="U552" s="147"/>
      <c r="V552" s="148"/>
      <c r="W552" s="149"/>
      <c r="X552" s="149"/>
      <c r="Y552" s="149"/>
      <c r="Z552" s="149"/>
      <c r="AA552" s="146"/>
    </row>
    <row r="553" spans="9:27" x14ac:dyDescent="0.3">
      <c r="I553" s="72"/>
      <c r="K553" s="32">
        <v>539</v>
      </c>
      <c r="L553" s="146"/>
      <c r="M553" s="146"/>
      <c r="N553" s="146"/>
      <c r="O553" s="144"/>
      <c r="P553" s="144"/>
      <c r="Q553" s="144"/>
      <c r="R553" s="146"/>
      <c r="S553" s="147"/>
      <c r="T553" s="148"/>
      <c r="U553" s="147"/>
      <c r="V553" s="148"/>
      <c r="W553" s="149"/>
      <c r="X553" s="149"/>
      <c r="Y553" s="149"/>
      <c r="Z553" s="149"/>
      <c r="AA553" s="146"/>
    </row>
    <row r="554" spans="9:27" x14ac:dyDescent="0.3">
      <c r="I554" s="72"/>
      <c r="K554" s="32">
        <v>540</v>
      </c>
      <c r="L554" s="146"/>
      <c r="M554" s="146"/>
      <c r="N554" s="146"/>
      <c r="O554" s="144"/>
      <c r="P554" s="144"/>
      <c r="Q554" s="144"/>
      <c r="R554" s="146"/>
      <c r="S554" s="147"/>
      <c r="T554" s="148"/>
      <c r="U554" s="147"/>
      <c r="V554" s="148"/>
      <c r="W554" s="149"/>
      <c r="X554" s="149"/>
      <c r="Y554" s="149"/>
      <c r="Z554" s="149"/>
      <c r="AA554" s="146"/>
    </row>
    <row r="555" spans="9:27" x14ac:dyDescent="0.3">
      <c r="I555" s="72"/>
      <c r="K555" s="32">
        <v>541</v>
      </c>
      <c r="L555" s="146"/>
      <c r="M555" s="146"/>
      <c r="N555" s="146"/>
      <c r="O555" s="144"/>
      <c r="P555" s="144"/>
      <c r="Q555" s="144"/>
      <c r="R555" s="146"/>
      <c r="S555" s="147"/>
      <c r="T555" s="148"/>
      <c r="U555" s="147"/>
      <c r="V555" s="148"/>
      <c r="W555" s="149"/>
      <c r="X555" s="149"/>
      <c r="Y555" s="149"/>
      <c r="Z555" s="149"/>
      <c r="AA555" s="146"/>
    </row>
    <row r="556" spans="9:27" x14ac:dyDescent="0.3">
      <c r="I556" s="72"/>
      <c r="K556" s="32">
        <v>542</v>
      </c>
      <c r="L556" s="146"/>
      <c r="M556" s="146"/>
      <c r="N556" s="146"/>
      <c r="O556" s="144"/>
      <c r="P556" s="144"/>
      <c r="Q556" s="144"/>
      <c r="R556" s="146"/>
      <c r="S556" s="147"/>
      <c r="T556" s="148"/>
      <c r="U556" s="147"/>
      <c r="V556" s="148"/>
      <c r="W556" s="149"/>
      <c r="X556" s="149"/>
      <c r="Y556" s="149"/>
      <c r="Z556" s="149"/>
      <c r="AA556" s="146"/>
    </row>
    <row r="557" spans="9:27" x14ac:dyDescent="0.3">
      <c r="I557" s="72"/>
      <c r="K557" s="32">
        <v>543</v>
      </c>
      <c r="L557" s="146"/>
      <c r="M557" s="146"/>
      <c r="N557" s="146"/>
      <c r="O557" s="144"/>
      <c r="P557" s="144"/>
      <c r="Q557" s="144"/>
      <c r="R557" s="146"/>
      <c r="S557" s="147"/>
      <c r="T557" s="148"/>
      <c r="U557" s="147"/>
      <c r="V557" s="148"/>
      <c r="W557" s="149"/>
      <c r="X557" s="149"/>
      <c r="Y557" s="149"/>
      <c r="Z557" s="149"/>
      <c r="AA557" s="146"/>
    </row>
    <row r="558" spans="9:27" x14ac:dyDescent="0.3">
      <c r="I558" s="72"/>
      <c r="K558" s="32">
        <v>544</v>
      </c>
      <c r="L558" s="146"/>
      <c r="M558" s="146"/>
      <c r="N558" s="146"/>
      <c r="O558" s="144"/>
      <c r="P558" s="144"/>
      <c r="Q558" s="144"/>
      <c r="R558" s="146"/>
      <c r="S558" s="147"/>
      <c r="T558" s="148"/>
      <c r="U558" s="147"/>
      <c r="V558" s="148"/>
      <c r="W558" s="149"/>
      <c r="X558" s="149"/>
      <c r="Y558" s="149"/>
      <c r="Z558" s="149"/>
      <c r="AA558" s="146"/>
    </row>
    <row r="559" spans="9:27" x14ac:dyDescent="0.3">
      <c r="I559" s="72"/>
      <c r="K559" s="32">
        <v>545</v>
      </c>
      <c r="L559" s="146"/>
      <c r="M559" s="146"/>
      <c r="N559" s="146"/>
      <c r="O559" s="144"/>
      <c r="P559" s="144"/>
      <c r="Q559" s="144"/>
      <c r="R559" s="146"/>
      <c r="S559" s="147"/>
      <c r="T559" s="148"/>
      <c r="U559" s="147"/>
      <c r="V559" s="148"/>
      <c r="W559" s="149"/>
      <c r="X559" s="149"/>
      <c r="Y559" s="149"/>
      <c r="Z559" s="149"/>
      <c r="AA559" s="146"/>
    </row>
    <row r="560" spans="9:27" x14ac:dyDescent="0.3">
      <c r="I560" s="72"/>
      <c r="K560" s="32">
        <v>546</v>
      </c>
      <c r="L560" s="146"/>
      <c r="M560" s="146"/>
      <c r="N560" s="146"/>
      <c r="O560" s="144"/>
      <c r="P560" s="144"/>
      <c r="Q560" s="144"/>
      <c r="R560" s="146"/>
      <c r="S560" s="147"/>
      <c r="T560" s="148"/>
      <c r="U560" s="147"/>
      <c r="V560" s="148"/>
      <c r="W560" s="149"/>
      <c r="X560" s="149"/>
      <c r="Y560" s="149"/>
      <c r="Z560" s="149"/>
      <c r="AA560" s="146"/>
    </row>
    <row r="561" spans="9:27" x14ac:dyDescent="0.3">
      <c r="I561" s="72"/>
      <c r="K561" s="32">
        <v>547</v>
      </c>
      <c r="L561" s="146"/>
      <c r="M561" s="146"/>
      <c r="N561" s="146"/>
      <c r="O561" s="144"/>
      <c r="P561" s="144"/>
      <c r="Q561" s="144"/>
      <c r="R561" s="146"/>
      <c r="S561" s="147"/>
      <c r="T561" s="148"/>
      <c r="U561" s="147"/>
      <c r="V561" s="148"/>
      <c r="W561" s="149"/>
      <c r="X561" s="149"/>
      <c r="Y561" s="149"/>
      <c r="Z561" s="149"/>
      <c r="AA561" s="146"/>
    </row>
    <row r="562" spans="9:27" x14ac:dyDescent="0.3">
      <c r="I562" s="72"/>
      <c r="K562" s="32">
        <v>548</v>
      </c>
      <c r="L562" s="146"/>
      <c r="M562" s="146"/>
      <c r="N562" s="146"/>
      <c r="O562" s="144"/>
      <c r="P562" s="144"/>
      <c r="Q562" s="144"/>
      <c r="R562" s="146"/>
      <c r="S562" s="147"/>
      <c r="T562" s="148"/>
      <c r="U562" s="147"/>
      <c r="V562" s="148"/>
      <c r="W562" s="149"/>
      <c r="X562" s="149"/>
      <c r="Y562" s="149"/>
      <c r="Z562" s="149"/>
      <c r="AA562" s="146"/>
    </row>
    <row r="563" spans="9:27" x14ac:dyDescent="0.3">
      <c r="I563" s="72"/>
      <c r="K563" s="32">
        <v>549</v>
      </c>
      <c r="L563" s="146"/>
      <c r="M563" s="146"/>
      <c r="N563" s="146"/>
      <c r="O563" s="144"/>
      <c r="P563" s="144"/>
      <c r="Q563" s="144"/>
      <c r="R563" s="146"/>
      <c r="S563" s="147"/>
      <c r="T563" s="148"/>
      <c r="U563" s="147"/>
      <c r="V563" s="148"/>
      <c r="W563" s="149"/>
      <c r="X563" s="149"/>
      <c r="Y563" s="149"/>
      <c r="Z563" s="149"/>
      <c r="AA563" s="146"/>
    </row>
    <row r="564" spans="9:27" x14ac:dyDescent="0.3">
      <c r="I564" s="72"/>
      <c r="K564" s="32">
        <v>550</v>
      </c>
      <c r="L564" s="146"/>
      <c r="M564" s="146"/>
      <c r="N564" s="146"/>
      <c r="O564" s="144"/>
      <c r="P564" s="144"/>
      <c r="Q564" s="144"/>
      <c r="R564" s="146"/>
      <c r="S564" s="147"/>
      <c r="T564" s="148"/>
      <c r="U564" s="147"/>
      <c r="V564" s="148"/>
      <c r="W564" s="149"/>
      <c r="X564" s="149"/>
      <c r="Y564" s="149"/>
      <c r="Z564" s="149"/>
      <c r="AA564" s="146"/>
    </row>
    <row r="565" spans="9:27" x14ac:dyDescent="0.3">
      <c r="I565" s="72"/>
      <c r="K565" s="32">
        <v>551</v>
      </c>
      <c r="L565" s="146"/>
      <c r="M565" s="146"/>
      <c r="N565" s="146"/>
      <c r="O565" s="144"/>
      <c r="P565" s="144"/>
      <c r="Q565" s="144"/>
      <c r="R565" s="146"/>
      <c r="S565" s="147"/>
      <c r="T565" s="148"/>
      <c r="U565" s="147"/>
      <c r="V565" s="148"/>
      <c r="W565" s="149"/>
      <c r="X565" s="149"/>
      <c r="Y565" s="149"/>
      <c r="Z565" s="149"/>
      <c r="AA565" s="146"/>
    </row>
    <row r="566" spans="9:27" x14ac:dyDescent="0.3">
      <c r="I566" s="72"/>
      <c r="K566" s="32">
        <v>552</v>
      </c>
      <c r="L566" s="146"/>
      <c r="M566" s="146"/>
      <c r="N566" s="146"/>
      <c r="O566" s="144"/>
      <c r="P566" s="144"/>
      <c r="Q566" s="144"/>
      <c r="R566" s="146"/>
      <c r="S566" s="147"/>
      <c r="T566" s="148"/>
      <c r="U566" s="147"/>
      <c r="V566" s="148"/>
      <c r="W566" s="149"/>
      <c r="X566" s="149"/>
      <c r="Y566" s="149"/>
      <c r="Z566" s="149"/>
      <c r="AA566" s="146"/>
    </row>
    <row r="567" spans="9:27" x14ac:dyDescent="0.3">
      <c r="I567" s="72"/>
      <c r="K567" s="32">
        <v>553</v>
      </c>
      <c r="L567" s="146"/>
      <c r="M567" s="146"/>
      <c r="N567" s="146"/>
      <c r="O567" s="144"/>
      <c r="P567" s="144"/>
      <c r="Q567" s="144"/>
      <c r="R567" s="146"/>
      <c r="S567" s="147"/>
      <c r="T567" s="148"/>
      <c r="U567" s="147"/>
      <c r="V567" s="148"/>
      <c r="W567" s="149"/>
      <c r="X567" s="149"/>
      <c r="Y567" s="149"/>
      <c r="Z567" s="149"/>
      <c r="AA567" s="146"/>
    </row>
    <row r="568" spans="9:27" x14ac:dyDescent="0.3">
      <c r="I568" s="72"/>
      <c r="K568" s="32">
        <v>554</v>
      </c>
      <c r="L568" s="146"/>
      <c r="M568" s="146"/>
      <c r="N568" s="146"/>
      <c r="O568" s="144"/>
      <c r="P568" s="144"/>
      <c r="Q568" s="144"/>
      <c r="R568" s="146"/>
      <c r="S568" s="147"/>
      <c r="T568" s="148"/>
      <c r="U568" s="147"/>
      <c r="V568" s="148"/>
      <c r="W568" s="149"/>
      <c r="X568" s="149"/>
      <c r="Y568" s="149"/>
      <c r="Z568" s="149"/>
      <c r="AA568" s="146"/>
    </row>
    <row r="569" spans="9:27" x14ac:dyDescent="0.3">
      <c r="I569" s="72"/>
      <c r="K569" s="32">
        <v>555</v>
      </c>
      <c r="L569" s="146"/>
      <c r="M569" s="146"/>
      <c r="N569" s="146"/>
      <c r="O569" s="144"/>
      <c r="P569" s="144"/>
      <c r="Q569" s="144"/>
      <c r="R569" s="146"/>
      <c r="S569" s="147"/>
      <c r="T569" s="148"/>
      <c r="U569" s="147"/>
      <c r="V569" s="148"/>
      <c r="W569" s="149"/>
      <c r="X569" s="149"/>
      <c r="Y569" s="149"/>
      <c r="Z569" s="149"/>
      <c r="AA569" s="146"/>
    </row>
    <row r="570" spans="9:27" x14ac:dyDescent="0.3">
      <c r="I570" s="72"/>
      <c r="K570" s="32">
        <v>556</v>
      </c>
      <c r="L570" s="146"/>
      <c r="M570" s="146"/>
      <c r="N570" s="146"/>
      <c r="O570" s="144"/>
      <c r="P570" s="144"/>
      <c r="Q570" s="144"/>
      <c r="R570" s="146"/>
      <c r="S570" s="147"/>
      <c r="T570" s="148"/>
      <c r="U570" s="147"/>
      <c r="V570" s="148"/>
      <c r="W570" s="149"/>
      <c r="X570" s="149"/>
      <c r="Y570" s="149"/>
      <c r="Z570" s="149"/>
      <c r="AA570" s="146"/>
    </row>
    <row r="571" spans="9:27" x14ac:dyDescent="0.3">
      <c r="I571" s="72"/>
      <c r="K571" s="32">
        <v>557</v>
      </c>
      <c r="L571" s="146"/>
      <c r="M571" s="146"/>
      <c r="N571" s="146"/>
      <c r="O571" s="144"/>
      <c r="P571" s="144"/>
      <c r="Q571" s="144"/>
      <c r="R571" s="146"/>
      <c r="S571" s="147"/>
      <c r="T571" s="148"/>
      <c r="U571" s="147"/>
      <c r="V571" s="148"/>
      <c r="W571" s="149"/>
      <c r="X571" s="149"/>
      <c r="Y571" s="149"/>
      <c r="Z571" s="149"/>
      <c r="AA571" s="146"/>
    </row>
    <row r="572" spans="9:27" x14ac:dyDescent="0.3">
      <c r="I572" s="72"/>
      <c r="K572" s="32">
        <v>558</v>
      </c>
      <c r="L572" s="146"/>
      <c r="M572" s="146"/>
      <c r="N572" s="146"/>
      <c r="O572" s="144"/>
      <c r="P572" s="144"/>
      <c r="Q572" s="144"/>
      <c r="R572" s="146"/>
      <c r="S572" s="147"/>
      <c r="T572" s="148"/>
      <c r="U572" s="147"/>
      <c r="V572" s="148"/>
      <c r="W572" s="149"/>
      <c r="X572" s="149"/>
      <c r="Y572" s="149"/>
      <c r="Z572" s="149"/>
      <c r="AA572" s="146"/>
    </row>
    <row r="573" spans="9:27" x14ac:dyDescent="0.3">
      <c r="I573" s="72"/>
      <c r="K573" s="32">
        <v>559</v>
      </c>
      <c r="L573" s="146"/>
      <c r="M573" s="146"/>
      <c r="N573" s="146"/>
      <c r="O573" s="144"/>
      <c r="P573" s="144"/>
      <c r="Q573" s="144"/>
      <c r="R573" s="146"/>
      <c r="S573" s="147"/>
      <c r="T573" s="148"/>
      <c r="U573" s="147"/>
      <c r="V573" s="148"/>
      <c r="W573" s="149"/>
      <c r="X573" s="149"/>
      <c r="Y573" s="149"/>
      <c r="Z573" s="149"/>
      <c r="AA573" s="146"/>
    </row>
    <row r="574" spans="9:27" x14ac:dyDescent="0.3">
      <c r="I574" s="72"/>
      <c r="K574" s="32">
        <v>560</v>
      </c>
      <c r="L574" s="146"/>
      <c r="M574" s="146"/>
      <c r="N574" s="146"/>
      <c r="O574" s="144"/>
      <c r="P574" s="144"/>
      <c r="Q574" s="144"/>
      <c r="R574" s="146"/>
      <c r="S574" s="147"/>
      <c r="T574" s="148"/>
      <c r="U574" s="147"/>
      <c r="V574" s="148"/>
      <c r="W574" s="149"/>
      <c r="X574" s="149"/>
      <c r="Y574" s="149"/>
      <c r="Z574" s="149"/>
      <c r="AA574" s="146"/>
    </row>
    <row r="575" spans="9:27" x14ac:dyDescent="0.3">
      <c r="I575" s="72"/>
      <c r="K575" s="32">
        <v>561</v>
      </c>
      <c r="L575" s="146"/>
      <c r="M575" s="146"/>
      <c r="N575" s="146"/>
      <c r="O575" s="144"/>
      <c r="P575" s="144"/>
      <c r="Q575" s="144"/>
      <c r="R575" s="146"/>
      <c r="S575" s="147"/>
      <c r="T575" s="148"/>
      <c r="U575" s="147"/>
      <c r="V575" s="148"/>
      <c r="W575" s="149"/>
      <c r="X575" s="149"/>
      <c r="Y575" s="149"/>
      <c r="Z575" s="149"/>
      <c r="AA575" s="146"/>
    </row>
    <row r="576" spans="9:27" x14ac:dyDescent="0.3">
      <c r="I576" s="72"/>
      <c r="K576" s="32">
        <v>562</v>
      </c>
      <c r="L576" s="146"/>
      <c r="M576" s="146"/>
      <c r="N576" s="146"/>
      <c r="O576" s="144"/>
      <c r="P576" s="144"/>
      <c r="Q576" s="144"/>
      <c r="R576" s="146"/>
      <c r="S576" s="147"/>
      <c r="T576" s="148"/>
      <c r="U576" s="147"/>
      <c r="V576" s="148"/>
      <c r="W576" s="149"/>
      <c r="X576" s="149"/>
      <c r="Y576" s="149"/>
      <c r="Z576" s="149"/>
      <c r="AA576" s="146"/>
    </row>
    <row r="577" spans="9:27" x14ac:dyDescent="0.3">
      <c r="I577" s="72"/>
      <c r="K577" s="32">
        <v>563</v>
      </c>
      <c r="L577" s="146"/>
      <c r="M577" s="146"/>
      <c r="N577" s="146"/>
      <c r="O577" s="144"/>
      <c r="P577" s="144"/>
      <c r="Q577" s="144"/>
      <c r="R577" s="146"/>
      <c r="S577" s="147"/>
      <c r="T577" s="148"/>
      <c r="U577" s="147"/>
      <c r="V577" s="148"/>
      <c r="W577" s="149"/>
      <c r="X577" s="149"/>
      <c r="Y577" s="149"/>
      <c r="Z577" s="149"/>
      <c r="AA577" s="146"/>
    </row>
    <row r="578" spans="9:27" x14ac:dyDescent="0.3">
      <c r="I578" s="72"/>
      <c r="K578" s="32">
        <v>564</v>
      </c>
      <c r="L578" s="146"/>
      <c r="M578" s="146"/>
      <c r="N578" s="146"/>
      <c r="O578" s="144"/>
      <c r="P578" s="144"/>
      <c r="Q578" s="144"/>
      <c r="R578" s="146"/>
      <c r="S578" s="147"/>
      <c r="T578" s="148"/>
      <c r="U578" s="147"/>
      <c r="V578" s="148"/>
      <c r="W578" s="149"/>
      <c r="X578" s="149"/>
      <c r="Y578" s="149"/>
      <c r="Z578" s="149"/>
      <c r="AA578" s="146"/>
    </row>
    <row r="579" spans="9:27" x14ac:dyDescent="0.3">
      <c r="I579" s="72"/>
      <c r="K579" s="32">
        <v>565</v>
      </c>
      <c r="L579" s="146"/>
      <c r="M579" s="146"/>
      <c r="N579" s="146"/>
      <c r="O579" s="144"/>
      <c r="P579" s="144"/>
      <c r="Q579" s="144"/>
      <c r="R579" s="146"/>
      <c r="S579" s="147"/>
      <c r="T579" s="148"/>
      <c r="U579" s="147"/>
      <c r="V579" s="148"/>
      <c r="W579" s="149"/>
      <c r="X579" s="149"/>
      <c r="Y579" s="149"/>
      <c r="Z579" s="149"/>
      <c r="AA579" s="146"/>
    </row>
    <row r="580" spans="9:27" x14ac:dyDescent="0.3">
      <c r="I580" s="72"/>
      <c r="K580" s="32">
        <v>566</v>
      </c>
      <c r="L580" s="146"/>
      <c r="M580" s="146"/>
      <c r="N580" s="146"/>
      <c r="O580" s="144"/>
      <c r="P580" s="144"/>
      <c r="Q580" s="144"/>
      <c r="R580" s="146"/>
      <c r="S580" s="147"/>
      <c r="T580" s="148"/>
      <c r="U580" s="147"/>
      <c r="V580" s="148"/>
      <c r="W580" s="149"/>
      <c r="X580" s="149"/>
      <c r="Y580" s="149"/>
      <c r="Z580" s="149"/>
      <c r="AA580" s="146"/>
    </row>
    <row r="581" spans="9:27" x14ac:dyDescent="0.3">
      <c r="I581" s="72"/>
      <c r="K581" s="32">
        <v>567</v>
      </c>
      <c r="L581" s="146"/>
      <c r="M581" s="146"/>
      <c r="N581" s="146"/>
      <c r="O581" s="144"/>
      <c r="P581" s="144"/>
      <c r="Q581" s="144"/>
      <c r="R581" s="146"/>
      <c r="S581" s="147"/>
      <c r="T581" s="148"/>
      <c r="U581" s="147"/>
      <c r="V581" s="148"/>
      <c r="W581" s="149"/>
      <c r="X581" s="149"/>
      <c r="Y581" s="149"/>
      <c r="Z581" s="149"/>
      <c r="AA581" s="146"/>
    </row>
    <row r="582" spans="9:27" x14ac:dyDescent="0.3">
      <c r="I582" s="72"/>
      <c r="K582" s="32">
        <v>568</v>
      </c>
      <c r="L582" s="146"/>
      <c r="M582" s="146"/>
      <c r="N582" s="146"/>
      <c r="O582" s="144"/>
      <c r="P582" s="144"/>
      <c r="Q582" s="144"/>
      <c r="R582" s="146"/>
      <c r="S582" s="147"/>
      <c r="T582" s="148"/>
      <c r="U582" s="147"/>
      <c r="V582" s="148"/>
      <c r="W582" s="149"/>
      <c r="X582" s="149"/>
      <c r="Y582" s="149"/>
      <c r="Z582" s="149"/>
      <c r="AA582" s="146"/>
    </row>
    <row r="583" spans="9:27" x14ac:dyDescent="0.3">
      <c r="I583" s="72"/>
      <c r="K583" s="32">
        <v>569</v>
      </c>
      <c r="L583" s="146"/>
      <c r="M583" s="146"/>
      <c r="N583" s="146"/>
      <c r="O583" s="144"/>
      <c r="P583" s="144"/>
      <c r="Q583" s="144"/>
      <c r="R583" s="146"/>
      <c r="S583" s="147"/>
      <c r="T583" s="148"/>
      <c r="U583" s="147"/>
      <c r="V583" s="148"/>
      <c r="W583" s="149"/>
      <c r="X583" s="149"/>
      <c r="Y583" s="149"/>
      <c r="Z583" s="149"/>
      <c r="AA583" s="146"/>
    </row>
    <row r="584" spans="9:27" x14ac:dyDescent="0.3">
      <c r="I584" s="72"/>
      <c r="K584" s="32">
        <v>570</v>
      </c>
      <c r="L584" s="146"/>
      <c r="M584" s="146"/>
      <c r="N584" s="146"/>
      <c r="O584" s="144"/>
      <c r="P584" s="144"/>
      <c r="Q584" s="144"/>
      <c r="R584" s="146"/>
      <c r="S584" s="147"/>
      <c r="T584" s="148"/>
      <c r="U584" s="147"/>
      <c r="V584" s="148"/>
      <c r="W584" s="149"/>
      <c r="X584" s="149"/>
      <c r="Y584" s="149"/>
      <c r="Z584" s="149"/>
      <c r="AA584" s="146"/>
    </row>
    <row r="585" spans="9:27" x14ac:dyDescent="0.3">
      <c r="I585" s="72"/>
      <c r="K585" s="32">
        <v>571</v>
      </c>
      <c r="L585" s="146"/>
      <c r="M585" s="146"/>
      <c r="N585" s="146"/>
      <c r="O585" s="144"/>
      <c r="P585" s="144"/>
      <c r="Q585" s="144"/>
      <c r="R585" s="146"/>
      <c r="S585" s="147"/>
      <c r="T585" s="148"/>
      <c r="U585" s="147"/>
      <c r="V585" s="148"/>
      <c r="W585" s="149"/>
      <c r="X585" s="149"/>
      <c r="Y585" s="149"/>
      <c r="Z585" s="149"/>
      <c r="AA585" s="146"/>
    </row>
    <row r="586" spans="9:27" x14ac:dyDescent="0.3">
      <c r="I586" s="72"/>
      <c r="K586" s="32">
        <v>572</v>
      </c>
      <c r="L586" s="146"/>
      <c r="M586" s="146"/>
      <c r="N586" s="146"/>
      <c r="O586" s="144"/>
      <c r="P586" s="144"/>
      <c r="Q586" s="144"/>
      <c r="R586" s="146"/>
      <c r="S586" s="147"/>
      <c r="T586" s="148"/>
      <c r="U586" s="147"/>
      <c r="V586" s="148"/>
      <c r="W586" s="149"/>
      <c r="X586" s="149"/>
      <c r="Y586" s="149"/>
      <c r="Z586" s="149"/>
      <c r="AA586" s="146"/>
    </row>
    <row r="587" spans="9:27" x14ac:dyDescent="0.3">
      <c r="I587" s="72"/>
      <c r="K587" s="32">
        <v>573</v>
      </c>
      <c r="L587" s="146"/>
      <c r="M587" s="146"/>
      <c r="N587" s="146"/>
      <c r="O587" s="144"/>
      <c r="P587" s="144"/>
      <c r="Q587" s="144"/>
      <c r="R587" s="146"/>
      <c r="S587" s="147"/>
      <c r="T587" s="148"/>
      <c r="U587" s="147"/>
      <c r="V587" s="148"/>
      <c r="W587" s="149"/>
      <c r="X587" s="149"/>
      <c r="Y587" s="149"/>
      <c r="Z587" s="149"/>
      <c r="AA587" s="146"/>
    </row>
    <row r="588" spans="9:27" x14ac:dyDescent="0.3">
      <c r="I588" s="72"/>
      <c r="K588" s="32">
        <v>574</v>
      </c>
      <c r="L588" s="146"/>
      <c r="M588" s="146"/>
      <c r="N588" s="146"/>
      <c r="O588" s="144"/>
      <c r="P588" s="144"/>
      <c r="Q588" s="144"/>
      <c r="R588" s="146"/>
      <c r="S588" s="147"/>
      <c r="T588" s="148"/>
      <c r="U588" s="147"/>
      <c r="V588" s="148"/>
      <c r="W588" s="149"/>
      <c r="X588" s="149"/>
      <c r="Y588" s="149"/>
      <c r="Z588" s="149"/>
      <c r="AA588" s="146"/>
    </row>
    <row r="589" spans="9:27" x14ac:dyDescent="0.3">
      <c r="I589" s="72"/>
      <c r="K589" s="32">
        <v>575</v>
      </c>
      <c r="L589" s="146"/>
      <c r="M589" s="146"/>
      <c r="N589" s="146"/>
      <c r="O589" s="144"/>
      <c r="P589" s="144"/>
      <c r="Q589" s="144"/>
      <c r="R589" s="146"/>
      <c r="S589" s="147"/>
      <c r="T589" s="148"/>
      <c r="U589" s="147"/>
      <c r="V589" s="148"/>
      <c r="W589" s="149"/>
      <c r="X589" s="149"/>
      <c r="Y589" s="149"/>
      <c r="Z589" s="149"/>
      <c r="AA589" s="146"/>
    </row>
    <row r="590" spans="9:27" x14ac:dyDescent="0.3">
      <c r="I590" s="72"/>
      <c r="K590" s="32">
        <v>576</v>
      </c>
      <c r="L590" s="146"/>
      <c r="M590" s="146"/>
      <c r="N590" s="146"/>
      <c r="O590" s="144"/>
      <c r="P590" s="144"/>
      <c r="Q590" s="144"/>
      <c r="R590" s="146"/>
      <c r="S590" s="147"/>
      <c r="T590" s="148"/>
      <c r="U590" s="147"/>
      <c r="V590" s="148"/>
      <c r="W590" s="149"/>
      <c r="X590" s="149"/>
      <c r="Y590" s="149"/>
      <c r="Z590" s="149"/>
      <c r="AA590" s="146"/>
    </row>
    <row r="591" spans="9:27" x14ac:dyDescent="0.3">
      <c r="I591" s="72"/>
      <c r="K591" s="32">
        <v>577</v>
      </c>
      <c r="L591" s="146"/>
      <c r="M591" s="146"/>
      <c r="N591" s="146"/>
      <c r="O591" s="144"/>
      <c r="P591" s="144"/>
      <c r="Q591" s="144"/>
      <c r="R591" s="146"/>
      <c r="S591" s="147"/>
      <c r="T591" s="148"/>
      <c r="U591" s="147"/>
      <c r="V591" s="148"/>
      <c r="W591" s="149"/>
      <c r="X591" s="149"/>
      <c r="Y591" s="149"/>
      <c r="Z591" s="149"/>
      <c r="AA591" s="146"/>
    </row>
    <row r="592" spans="9:27" x14ac:dyDescent="0.3">
      <c r="I592" s="72"/>
      <c r="K592" s="32">
        <v>578</v>
      </c>
      <c r="L592" s="146"/>
      <c r="M592" s="146"/>
      <c r="N592" s="146"/>
      <c r="O592" s="144"/>
      <c r="P592" s="144"/>
      <c r="Q592" s="144"/>
      <c r="R592" s="146"/>
      <c r="S592" s="147"/>
      <c r="T592" s="148"/>
      <c r="U592" s="147"/>
      <c r="V592" s="148"/>
      <c r="W592" s="149"/>
      <c r="X592" s="149"/>
      <c r="Y592" s="149"/>
      <c r="Z592" s="149"/>
      <c r="AA592" s="146"/>
    </row>
    <row r="593" spans="9:27" x14ac:dyDescent="0.3">
      <c r="I593" s="72"/>
      <c r="K593" s="32">
        <v>579</v>
      </c>
      <c r="L593" s="146"/>
      <c r="M593" s="146"/>
      <c r="N593" s="146"/>
      <c r="O593" s="144"/>
      <c r="P593" s="144"/>
      <c r="Q593" s="144"/>
      <c r="R593" s="146"/>
      <c r="S593" s="147"/>
      <c r="T593" s="148"/>
      <c r="U593" s="147"/>
      <c r="V593" s="148"/>
      <c r="W593" s="149"/>
      <c r="X593" s="149"/>
      <c r="Y593" s="149"/>
      <c r="Z593" s="149"/>
      <c r="AA593" s="146"/>
    </row>
    <row r="594" spans="9:27" x14ac:dyDescent="0.3">
      <c r="I594" s="72"/>
      <c r="K594" s="32">
        <v>580</v>
      </c>
      <c r="L594" s="146"/>
      <c r="M594" s="146"/>
      <c r="N594" s="146"/>
      <c r="O594" s="144"/>
      <c r="P594" s="144"/>
      <c r="Q594" s="144"/>
      <c r="R594" s="146"/>
      <c r="S594" s="147"/>
      <c r="T594" s="148"/>
      <c r="U594" s="147"/>
      <c r="V594" s="148"/>
      <c r="W594" s="149"/>
      <c r="X594" s="149"/>
      <c r="Y594" s="149"/>
      <c r="Z594" s="149"/>
      <c r="AA594" s="146"/>
    </row>
    <row r="595" spans="9:27" x14ac:dyDescent="0.3">
      <c r="I595" s="72"/>
      <c r="K595" s="32">
        <v>581</v>
      </c>
      <c r="L595" s="146"/>
      <c r="M595" s="146"/>
      <c r="N595" s="146"/>
      <c r="O595" s="144"/>
      <c r="P595" s="144"/>
      <c r="Q595" s="144"/>
      <c r="R595" s="146"/>
      <c r="S595" s="147"/>
      <c r="T595" s="148"/>
      <c r="U595" s="147"/>
      <c r="V595" s="148"/>
      <c r="W595" s="149"/>
      <c r="X595" s="149"/>
      <c r="Y595" s="149"/>
      <c r="Z595" s="149"/>
      <c r="AA595" s="146"/>
    </row>
    <row r="596" spans="9:27" x14ac:dyDescent="0.3">
      <c r="I596" s="72"/>
      <c r="K596" s="32">
        <v>582</v>
      </c>
      <c r="L596" s="146"/>
      <c r="M596" s="146"/>
      <c r="N596" s="146"/>
      <c r="O596" s="144"/>
      <c r="P596" s="144"/>
      <c r="Q596" s="144"/>
      <c r="R596" s="146"/>
      <c r="S596" s="147"/>
      <c r="T596" s="148"/>
      <c r="U596" s="147"/>
      <c r="V596" s="148"/>
      <c r="W596" s="149"/>
      <c r="X596" s="149"/>
      <c r="Y596" s="149"/>
      <c r="Z596" s="149"/>
      <c r="AA596" s="146"/>
    </row>
    <row r="597" spans="9:27" x14ac:dyDescent="0.3">
      <c r="I597" s="72"/>
      <c r="K597" s="32">
        <v>583</v>
      </c>
      <c r="L597" s="146"/>
      <c r="M597" s="146"/>
      <c r="N597" s="146"/>
      <c r="O597" s="144"/>
      <c r="P597" s="144"/>
      <c r="Q597" s="144"/>
      <c r="R597" s="146"/>
      <c r="S597" s="147"/>
      <c r="T597" s="148"/>
      <c r="U597" s="147"/>
      <c r="V597" s="148"/>
      <c r="W597" s="149"/>
      <c r="X597" s="149"/>
      <c r="Y597" s="149"/>
      <c r="Z597" s="149"/>
      <c r="AA597" s="146"/>
    </row>
    <row r="598" spans="9:27" x14ac:dyDescent="0.3">
      <c r="I598" s="72"/>
      <c r="K598" s="32">
        <v>584</v>
      </c>
      <c r="L598" s="146"/>
      <c r="M598" s="146"/>
      <c r="N598" s="146"/>
      <c r="O598" s="144"/>
      <c r="P598" s="144"/>
      <c r="Q598" s="144"/>
      <c r="R598" s="146"/>
      <c r="S598" s="147"/>
      <c r="T598" s="148"/>
      <c r="U598" s="147"/>
      <c r="V598" s="148"/>
      <c r="W598" s="149"/>
      <c r="X598" s="149"/>
      <c r="Y598" s="149"/>
      <c r="Z598" s="149"/>
      <c r="AA598" s="146"/>
    </row>
    <row r="599" spans="9:27" x14ac:dyDescent="0.3">
      <c r="I599" s="72"/>
      <c r="K599" s="32">
        <v>585</v>
      </c>
      <c r="L599" s="146"/>
      <c r="M599" s="146"/>
      <c r="N599" s="146"/>
      <c r="O599" s="144"/>
      <c r="P599" s="144"/>
      <c r="Q599" s="144"/>
      <c r="R599" s="146"/>
      <c r="S599" s="147"/>
      <c r="T599" s="148"/>
      <c r="U599" s="147"/>
      <c r="V599" s="148"/>
      <c r="W599" s="149"/>
      <c r="X599" s="149"/>
      <c r="Y599" s="149"/>
      <c r="Z599" s="149"/>
      <c r="AA599" s="146"/>
    </row>
    <row r="600" spans="9:27" x14ac:dyDescent="0.3">
      <c r="I600" s="72"/>
      <c r="K600" s="32">
        <v>586</v>
      </c>
      <c r="L600" s="146"/>
      <c r="M600" s="146"/>
      <c r="N600" s="146"/>
      <c r="O600" s="144"/>
      <c r="P600" s="144"/>
      <c r="Q600" s="144"/>
      <c r="R600" s="146"/>
      <c r="S600" s="147"/>
      <c r="T600" s="148"/>
      <c r="U600" s="147"/>
      <c r="V600" s="148"/>
      <c r="W600" s="149"/>
      <c r="X600" s="149"/>
      <c r="Y600" s="149"/>
      <c r="Z600" s="149"/>
      <c r="AA600" s="146"/>
    </row>
    <row r="601" spans="9:27" x14ac:dyDescent="0.3">
      <c r="I601" s="72"/>
      <c r="K601" s="32">
        <v>587</v>
      </c>
      <c r="L601" s="146"/>
      <c r="M601" s="146"/>
      <c r="N601" s="146"/>
      <c r="O601" s="144"/>
      <c r="P601" s="144"/>
      <c r="Q601" s="144"/>
      <c r="R601" s="146"/>
      <c r="S601" s="147"/>
      <c r="T601" s="148"/>
      <c r="U601" s="147"/>
      <c r="V601" s="148"/>
      <c r="W601" s="149"/>
      <c r="X601" s="149"/>
      <c r="Y601" s="149"/>
      <c r="Z601" s="149"/>
      <c r="AA601" s="146"/>
    </row>
    <row r="602" spans="9:27" x14ac:dyDescent="0.3">
      <c r="I602" s="72"/>
      <c r="K602" s="32">
        <v>588</v>
      </c>
      <c r="L602" s="146"/>
      <c r="M602" s="146"/>
      <c r="N602" s="146"/>
      <c r="O602" s="144"/>
      <c r="P602" s="144"/>
      <c r="Q602" s="144"/>
      <c r="R602" s="146"/>
      <c r="S602" s="147"/>
      <c r="T602" s="148"/>
      <c r="U602" s="147"/>
      <c r="V602" s="148"/>
      <c r="W602" s="149"/>
      <c r="X602" s="149"/>
      <c r="Y602" s="149"/>
      <c r="Z602" s="149"/>
      <c r="AA602" s="146"/>
    </row>
    <row r="603" spans="9:27" x14ac:dyDescent="0.3">
      <c r="I603" s="72"/>
      <c r="K603" s="32">
        <v>589</v>
      </c>
      <c r="L603" s="146"/>
      <c r="M603" s="146"/>
      <c r="N603" s="146"/>
      <c r="O603" s="144"/>
      <c r="P603" s="144"/>
      <c r="Q603" s="144"/>
      <c r="R603" s="146"/>
      <c r="S603" s="147"/>
      <c r="T603" s="148"/>
      <c r="U603" s="147"/>
      <c r="V603" s="148"/>
      <c r="W603" s="149"/>
      <c r="X603" s="149"/>
      <c r="Y603" s="149"/>
      <c r="Z603" s="149"/>
      <c r="AA603" s="146"/>
    </row>
    <row r="604" spans="9:27" x14ac:dyDescent="0.3">
      <c r="I604" s="72"/>
      <c r="K604" s="32">
        <v>590</v>
      </c>
      <c r="L604" s="146"/>
      <c r="M604" s="146"/>
      <c r="N604" s="146"/>
      <c r="O604" s="144"/>
      <c r="P604" s="144"/>
      <c r="Q604" s="144"/>
      <c r="R604" s="146"/>
      <c r="S604" s="147"/>
      <c r="T604" s="148"/>
      <c r="U604" s="147"/>
      <c r="V604" s="148"/>
      <c r="W604" s="149"/>
      <c r="X604" s="149"/>
      <c r="Y604" s="149"/>
      <c r="Z604" s="149"/>
      <c r="AA604" s="146"/>
    </row>
    <row r="605" spans="9:27" x14ac:dyDescent="0.3">
      <c r="I605" s="72"/>
      <c r="K605" s="32">
        <v>591</v>
      </c>
      <c r="L605" s="146"/>
      <c r="M605" s="146"/>
      <c r="N605" s="146"/>
      <c r="O605" s="144"/>
      <c r="P605" s="144"/>
      <c r="Q605" s="144"/>
      <c r="R605" s="146"/>
      <c r="S605" s="147"/>
      <c r="T605" s="148"/>
      <c r="U605" s="147"/>
      <c r="V605" s="148"/>
      <c r="W605" s="149"/>
      <c r="X605" s="149"/>
      <c r="Y605" s="149"/>
      <c r="Z605" s="149"/>
      <c r="AA605" s="146"/>
    </row>
    <row r="606" spans="9:27" x14ac:dyDescent="0.3">
      <c r="I606" s="72"/>
      <c r="K606" s="32">
        <v>592</v>
      </c>
      <c r="L606" s="146"/>
      <c r="M606" s="146"/>
      <c r="N606" s="146"/>
      <c r="O606" s="144"/>
      <c r="P606" s="144"/>
      <c r="Q606" s="144"/>
      <c r="R606" s="146"/>
      <c r="S606" s="147"/>
      <c r="T606" s="148"/>
      <c r="U606" s="147"/>
      <c r="V606" s="148"/>
      <c r="W606" s="149"/>
      <c r="X606" s="149"/>
      <c r="Y606" s="149"/>
      <c r="Z606" s="149"/>
      <c r="AA606" s="146"/>
    </row>
    <row r="607" spans="9:27" x14ac:dyDescent="0.3">
      <c r="I607" s="72"/>
      <c r="K607" s="32">
        <v>593</v>
      </c>
      <c r="L607" s="146"/>
      <c r="M607" s="146"/>
      <c r="N607" s="146"/>
      <c r="O607" s="144"/>
      <c r="P607" s="144"/>
      <c r="Q607" s="144"/>
      <c r="R607" s="146"/>
      <c r="S607" s="147"/>
      <c r="T607" s="148"/>
      <c r="U607" s="147"/>
      <c r="V607" s="148"/>
      <c r="W607" s="149"/>
      <c r="X607" s="149"/>
      <c r="Y607" s="149"/>
      <c r="Z607" s="149"/>
      <c r="AA607" s="146"/>
    </row>
    <row r="608" spans="9:27" x14ac:dyDescent="0.3">
      <c r="I608" s="72"/>
      <c r="K608" s="32">
        <v>594</v>
      </c>
      <c r="L608" s="146"/>
      <c r="M608" s="146"/>
      <c r="N608" s="146"/>
      <c r="O608" s="144"/>
      <c r="P608" s="144"/>
      <c r="Q608" s="144"/>
      <c r="R608" s="146"/>
      <c r="S608" s="147"/>
      <c r="T608" s="148"/>
      <c r="U608" s="147"/>
      <c r="V608" s="148"/>
      <c r="W608" s="149"/>
      <c r="X608" s="149"/>
      <c r="Y608" s="149"/>
      <c r="Z608" s="149"/>
      <c r="AA608" s="146"/>
    </row>
    <row r="609" spans="9:27" x14ac:dyDescent="0.3">
      <c r="I609" s="72"/>
      <c r="K609" s="32">
        <v>595</v>
      </c>
      <c r="L609" s="146"/>
      <c r="M609" s="146"/>
      <c r="N609" s="146"/>
      <c r="O609" s="144"/>
      <c r="P609" s="144"/>
      <c r="Q609" s="144"/>
      <c r="R609" s="146"/>
      <c r="S609" s="147"/>
      <c r="T609" s="148"/>
      <c r="U609" s="147"/>
      <c r="V609" s="148"/>
      <c r="W609" s="149"/>
      <c r="X609" s="149"/>
      <c r="Y609" s="149"/>
      <c r="Z609" s="149"/>
      <c r="AA609" s="146"/>
    </row>
    <row r="610" spans="9:27" x14ac:dyDescent="0.3">
      <c r="I610" s="72"/>
      <c r="K610" s="32">
        <v>596</v>
      </c>
      <c r="L610" s="146"/>
      <c r="M610" s="146"/>
      <c r="N610" s="146"/>
      <c r="O610" s="144"/>
      <c r="P610" s="144"/>
      <c r="Q610" s="144"/>
      <c r="R610" s="146"/>
      <c r="S610" s="147"/>
      <c r="T610" s="148"/>
      <c r="U610" s="147"/>
      <c r="V610" s="148"/>
      <c r="W610" s="149"/>
      <c r="X610" s="149"/>
      <c r="Y610" s="149"/>
      <c r="Z610" s="149"/>
      <c r="AA610" s="146"/>
    </row>
    <row r="611" spans="9:27" x14ac:dyDescent="0.3">
      <c r="I611" s="72"/>
      <c r="K611" s="32">
        <v>597</v>
      </c>
      <c r="L611" s="146"/>
      <c r="M611" s="146"/>
      <c r="N611" s="146"/>
      <c r="O611" s="144"/>
      <c r="P611" s="144"/>
      <c r="Q611" s="144"/>
      <c r="R611" s="146"/>
      <c r="S611" s="147"/>
      <c r="T611" s="148"/>
      <c r="U611" s="147"/>
      <c r="V611" s="148"/>
      <c r="W611" s="149"/>
      <c r="X611" s="149"/>
      <c r="Y611" s="149"/>
      <c r="Z611" s="149"/>
      <c r="AA611" s="146"/>
    </row>
    <row r="612" spans="9:27" x14ac:dyDescent="0.3">
      <c r="I612" s="72"/>
      <c r="K612" s="32">
        <v>598</v>
      </c>
      <c r="L612" s="146"/>
      <c r="M612" s="146"/>
      <c r="N612" s="146"/>
      <c r="O612" s="144"/>
      <c r="P612" s="144"/>
      <c r="Q612" s="144"/>
      <c r="R612" s="146"/>
      <c r="S612" s="147"/>
      <c r="T612" s="148"/>
      <c r="U612" s="147"/>
      <c r="V612" s="148"/>
      <c r="W612" s="149"/>
      <c r="X612" s="149"/>
      <c r="Y612" s="149"/>
      <c r="Z612" s="149"/>
      <c r="AA612" s="146"/>
    </row>
    <row r="613" spans="9:27" x14ac:dyDescent="0.3">
      <c r="I613" s="72"/>
      <c r="K613" s="32">
        <v>599</v>
      </c>
      <c r="L613" s="146"/>
      <c r="M613" s="146"/>
      <c r="N613" s="146"/>
      <c r="O613" s="144"/>
      <c r="P613" s="144"/>
      <c r="Q613" s="144"/>
      <c r="R613" s="146"/>
      <c r="S613" s="147"/>
      <c r="T613" s="148"/>
      <c r="U613" s="147"/>
      <c r="V613" s="148"/>
      <c r="W613" s="149"/>
      <c r="X613" s="149"/>
      <c r="Y613" s="149"/>
      <c r="Z613" s="149"/>
      <c r="AA613" s="146"/>
    </row>
    <row r="614" spans="9:27" x14ac:dyDescent="0.3">
      <c r="I614" s="72"/>
      <c r="K614" s="32">
        <v>600</v>
      </c>
      <c r="L614" s="146"/>
      <c r="M614" s="146"/>
      <c r="N614" s="146"/>
      <c r="O614" s="144"/>
      <c r="P614" s="144"/>
      <c r="Q614" s="144"/>
      <c r="R614" s="146"/>
      <c r="S614" s="147"/>
      <c r="T614" s="148"/>
      <c r="U614" s="147"/>
      <c r="V614" s="148"/>
      <c r="W614" s="149"/>
      <c r="X614" s="149"/>
      <c r="Y614" s="149"/>
      <c r="Z614" s="149"/>
      <c r="AA614" s="146"/>
    </row>
    <row r="615" spans="9:27" x14ac:dyDescent="0.3">
      <c r="I615" s="72"/>
      <c r="K615" s="32">
        <v>601</v>
      </c>
      <c r="L615" s="146"/>
      <c r="M615" s="146"/>
      <c r="N615" s="146"/>
      <c r="O615" s="144"/>
      <c r="P615" s="144"/>
      <c r="Q615" s="144"/>
      <c r="R615" s="146"/>
      <c r="S615" s="147"/>
      <c r="T615" s="148"/>
      <c r="U615" s="147"/>
      <c r="V615" s="148"/>
      <c r="W615" s="149"/>
      <c r="X615" s="149"/>
      <c r="Y615" s="149"/>
      <c r="Z615" s="149"/>
      <c r="AA615" s="146"/>
    </row>
    <row r="616" spans="9:27" x14ac:dyDescent="0.3">
      <c r="I616" s="72"/>
      <c r="K616" s="32">
        <v>602</v>
      </c>
      <c r="L616" s="146"/>
      <c r="M616" s="146"/>
      <c r="N616" s="146"/>
      <c r="O616" s="144"/>
      <c r="P616" s="144"/>
      <c r="Q616" s="144"/>
      <c r="R616" s="146"/>
      <c r="S616" s="147"/>
      <c r="T616" s="148"/>
      <c r="U616" s="147"/>
      <c r="V616" s="148"/>
      <c r="W616" s="149"/>
      <c r="X616" s="149"/>
      <c r="Y616" s="149"/>
      <c r="Z616" s="149"/>
      <c r="AA616" s="146"/>
    </row>
    <row r="617" spans="9:27" x14ac:dyDescent="0.3">
      <c r="I617" s="72"/>
      <c r="K617" s="32">
        <v>603</v>
      </c>
      <c r="L617" s="146"/>
      <c r="M617" s="146"/>
      <c r="N617" s="146"/>
      <c r="O617" s="144"/>
      <c r="P617" s="144"/>
      <c r="Q617" s="144"/>
      <c r="R617" s="146"/>
      <c r="S617" s="147"/>
      <c r="T617" s="148"/>
      <c r="U617" s="147"/>
      <c r="V617" s="148"/>
      <c r="W617" s="149"/>
      <c r="X617" s="149"/>
      <c r="Y617" s="149"/>
      <c r="Z617" s="149"/>
      <c r="AA617" s="146"/>
    </row>
    <row r="618" spans="9:27" x14ac:dyDescent="0.3">
      <c r="I618" s="72"/>
      <c r="K618" s="32">
        <v>604</v>
      </c>
      <c r="L618" s="146"/>
      <c r="M618" s="146"/>
      <c r="N618" s="146"/>
      <c r="O618" s="144"/>
      <c r="P618" s="144"/>
      <c r="Q618" s="144"/>
      <c r="R618" s="146"/>
      <c r="S618" s="147"/>
      <c r="T618" s="148"/>
      <c r="U618" s="147"/>
      <c r="V618" s="148"/>
      <c r="W618" s="149"/>
      <c r="X618" s="149"/>
      <c r="Y618" s="149"/>
      <c r="Z618" s="149"/>
      <c r="AA618" s="146"/>
    </row>
    <row r="619" spans="9:27" x14ac:dyDescent="0.3">
      <c r="I619" s="72"/>
      <c r="K619" s="32">
        <v>605</v>
      </c>
      <c r="L619" s="146"/>
      <c r="M619" s="146"/>
      <c r="N619" s="146"/>
      <c r="O619" s="144"/>
      <c r="P619" s="144"/>
      <c r="Q619" s="144"/>
      <c r="R619" s="146"/>
      <c r="S619" s="147"/>
      <c r="T619" s="148"/>
      <c r="U619" s="147"/>
      <c r="V619" s="148"/>
      <c r="W619" s="149"/>
      <c r="X619" s="149"/>
      <c r="Y619" s="149"/>
      <c r="Z619" s="149"/>
      <c r="AA619" s="146"/>
    </row>
    <row r="620" spans="9:27" x14ac:dyDescent="0.3">
      <c r="I620" s="72"/>
      <c r="K620" s="32">
        <v>606</v>
      </c>
      <c r="L620" s="146"/>
      <c r="M620" s="146"/>
      <c r="N620" s="146"/>
      <c r="O620" s="144"/>
      <c r="P620" s="144"/>
      <c r="Q620" s="144"/>
      <c r="R620" s="146"/>
      <c r="S620" s="147"/>
      <c r="T620" s="148"/>
      <c r="U620" s="147"/>
      <c r="V620" s="148"/>
      <c r="W620" s="149"/>
      <c r="X620" s="149"/>
      <c r="Y620" s="149"/>
      <c r="Z620" s="149"/>
      <c r="AA620" s="146"/>
    </row>
    <row r="621" spans="9:27" x14ac:dyDescent="0.3">
      <c r="I621" s="72"/>
      <c r="K621" s="32">
        <v>607</v>
      </c>
      <c r="L621" s="146"/>
      <c r="M621" s="146"/>
      <c r="N621" s="146"/>
      <c r="O621" s="144"/>
      <c r="P621" s="144"/>
      <c r="Q621" s="144"/>
      <c r="R621" s="146"/>
      <c r="S621" s="147"/>
      <c r="T621" s="148"/>
      <c r="U621" s="147"/>
      <c r="V621" s="148"/>
      <c r="W621" s="149"/>
      <c r="X621" s="149"/>
      <c r="Y621" s="149"/>
      <c r="Z621" s="149"/>
      <c r="AA621" s="146"/>
    </row>
    <row r="622" spans="9:27" x14ac:dyDescent="0.3">
      <c r="I622" s="72"/>
      <c r="K622" s="32">
        <v>608</v>
      </c>
      <c r="L622" s="146"/>
      <c r="M622" s="146"/>
      <c r="N622" s="146"/>
      <c r="O622" s="144"/>
      <c r="P622" s="144"/>
      <c r="Q622" s="144"/>
      <c r="R622" s="146"/>
      <c r="S622" s="147"/>
      <c r="T622" s="148"/>
      <c r="U622" s="147"/>
      <c r="V622" s="148"/>
      <c r="W622" s="149"/>
      <c r="X622" s="149"/>
      <c r="Y622" s="149"/>
      <c r="Z622" s="149"/>
      <c r="AA622" s="146"/>
    </row>
    <row r="623" spans="9:27" x14ac:dyDescent="0.3">
      <c r="I623" s="72"/>
      <c r="K623" s="32">
        <v>609</v>
      </c>
      <c r="L623" s="146"/>
      <c r="M623" s="146"/>
      <c r="N623" s="146"/>
      <c r="O623" s="144"/>
      <c r="P623" s="144"/>
      <c r="Q623" s="144"/>
      <c r="R623" s="146"/>
      <c r="S623" s="147"/>
      <c r="T623" s="148"/>
      <c r="U623" s="147"/>
      <c r="V623" s="148"/>
      <c r="W623" s="149"/>
      <c r="X623" s="149"/>
      <c r="Y623" s="149"/>
      <c r="Z623" s="149"/>
      <c r="AA623" s="146"/>
    </row>
    <row r="624" spans="9:27" x14ac:dyDescent="0.3">
      <c r="I624" s="72"/>
      <c r="K624" s="32">
        <v>610</v>
      </c>
      <c r="L624" s="146"/>
      <c r="M624" s="146"/>
      <c r="N624" s="146"/>
      <c r="O624" s="144"/>
      <c r="P624" s="144"/>
      <c r="Q624" s="144"/>
      <c r="R624" s="146"/>
      <c r="S624" s="147"/>
      <c r="T624" s="148"/>
      <c r="U624" s="147"/>
      <c r="V624" s="148"/>
      <c r="W624" s="149"/>
      <c r="X624" s="149"/>
      <c r="Y624" s="149"/>
      <c r="Z624" s="149"/>
      <c r="AA624" s="146"/>
    </row>
    <row r="625" spans="9:27" x14ac:dyDescent="0.3">
      <c r="I625" s="72"/>
      <c r="K625" s="32">
        <v>611</v>
      </c>
      <c r="L625" s="146"/>
      <c r="M625" s="146"/>
      <c r="N625" s="146"/>
      <c r="O625" s="144"/>
      <c r="P625" s="144"/>
      <c r="Q625" s="144"/>
      <c r="R625" s="146"/>
      <c r="S625" s="147"/>
      <c r="T625" s="148"/>
      <c r="U625" s="147"/>
      <c r="V625" s="148"/>
      <c r="W625" s="149"/>
      <c r="X625" s="149"/>
      <c r="Y625" s="149"/>
      <c r="Z625" s="149"/>
      <c r="AA625" s="146"/>
    </row>
    <row r="626" spans="9:27" x14ac:dyDescent="0.3">
      <c r="I626" s="72"/>
      <c r="K626" s="32">
        <v>612</v>
      </c>
      <c r="L626" s="146"/>
      <c r="M626" s="146"/>
      <c r="N626" s="146"/>
      <c r="O626" s="144"/>
      <c r="P626" s="144"/>
      <c r="Q626" s="144"/>
      <c r="R626" s="146"/>
      <c r="S626" s="147"/>
      <c r="T626" s="148"/>
      <c r="U626" s="147"/>
      <c r="V626" s="148"/>
      <c r="W626" s="149"/>
      <c r="X626" s="149"/>
      <c r="Y626" s="149"/>
      <c r="Z626" s="149"/>
      <c r="AA626" s="146"/>
    </row>
    <row r="627" spans="9:27" x14ac:dyDescent="0.3">
      <c r="I627" s="72"/>
      <c r="K627" s="32">
        <v>613</v>
      </c>
      <c r="L627" s="146"/>
      <c r="M627" s="146"/>
      <c r="N627" s="146"/>
      <c r="O627" s="144"/>
      <c r="P627" s="144"/>
      <c r="Q627" s="144"/>
      <c r="R627" s="146"/>
      <c r="S627" s="147"/>
      <c r="T627" s="148"/>
      <c r="U627" s="147"/>
      <c r="V627" s="148"/>
      <c r="W627" s="149"/>
      <c r="X627" s="149"/>
      <c r="Y627" s="149"/>
      <c r="Z627" s="149"/>
      <c r="AA627" s="146"/>
    </row>
    <row r="628" spans="9:27" x14ac:dyDescent="0.3">
      <c r="I628" s="72"/>
      <c r="K628" s="32">
        <v>614</v>
      </c>
      <c r="L628" s="146"/>
      <c r="M628" s="146"/>
      <c r="N628" s="146"/>
      <c r="O628" s="144"/>
      <c r="P628" s="144"/>
      <c r="Q628" s="144"/>
      <c r="R628" s="146"/>
      <c r="S628" s="147"/>
      <c r="T628" s="148"/>
      <c r="U628" s="147"/>
      <c r="V628" s="148"/>
      <c r="W628" s="149"/>
      <c r="X628" s="149"/>
      <c r="Y628" s="149"/>
      <c r="Z628" s="149"/>
      <c r="AA628" s="146"/>
    </row>
    <row r="629" spans="9:27" x14ac:dyDescent="0.3">
      <c r="I629" s="72"/>
      <c r="K629" s="32">
        <v>615</v>
      </c>
      <c r="L629" s="146"/>
      <c r="M629" s="146"/>
      <c r="N629" s="146"/>
      <c r="O629" s="144"/>
      <c r="P629" s="144"/>
      <c r="Q629" s="144"/>
      <c r="R629" s="146"/>
      <c r="S629" s="147"/>
      <c r="T629" s="148"/>
      <c r="U629" s="147"/>
      <c r="V629" s="148"/>
      <c r="W629" s="149"/>
      <c r="X629" s="149"/>
      <c r="Y629" s="149"/>
      <c r="Z629" s="149"/>
      <c r="AA629" s="146"/>
    </row>
    <row r="630" spans="9:27" x14ac:dyDescent="0.3">
      <c r="I630" s="72"/>
      <c r="K630" s="32">
        <v>616</v>
      </c>
      <c r="L630" s="146"/>
      <c r="M630" s="146"/>
      <c r="N630" s="146"/>
      <c r="O630" s="144"/>
      <c r="P630" s="144"/>
      <c r="Q630" s="144"/>
      <c r="R630" s="146"/>
      <c r="S630" s="147"/>
      <c r="T630" s="148"/>
      <c r="U630" s="147"/>
      <c r="V630" s="148"/>
      <c r="W630" s="149"/>
      <c r="X630" s="149"/>
      <c r="Y630" s="149"/>
      <c r="Z630" s="149"/>
      <c r="AA630" s="146"/>
    </row>
    <row r="631" spans="9:27" x14ac:dyDescent="0.3">
      <c r="I631" s="72"/>
      <c r="K631" s="32">
        <v>617</v>
      </c>
      <c r="L631" s="146"/>
      <c r="M631" s="146"/>
      <c r="N631" s="146"/>
      <c r="O631" s="144"/>
      <c r="P631" s="144"/>
      <c r="Q631" s="144"/>
      <c r="R631" s="146"/>
      <c r="S631" s="147"/>
      <c r="T631" s="148"/>
      <c r="U631" s="147"/>
      <c r="V631" s="148"/>
      <c r="W631" s="149"/>
      <c r="X631" s="149"/>
      <c r="Y631" s="149"/>
      <c r="Z631" s="149"/>
      <c r="AA631" s="146"/>
    </row>
    <row r="632" spans="9:27" x14ac:dyDescent="0.3">
      <c r="I632" s="72"/>
      <c r="K632" s="32">
        <v>618</v>
      </c>
      <c r="L632" s="146"/>
      <c r="M632" s="146"/>
      <c r="N632" s="146"/>
      <c r="O632" s="144"/>
      <c r="P632" s="144"/>
      <c r="Q632" s="144"/>
      <c r="R632" s="146"/>
      <c r="S632" s="147"/>
      <c r="T632" s="148"/>
      <c r="U632" s="147"/>
      <c r="V632" s="148"/>
      <c r="W632" s="149"/>
      <c r="X632" s="149"/>
      <c r="Y632" s="149"/>
      <c r="Z632" s="149"/>
      <c r="AA632" s="146"/>
    </row>
    <row r="633" spans="9:27" x14ac:dyDescent="0.3">
      <c r="I633" s="72"/>
      <c r="K633" s="32">
        <v>619</v>
      </c>
      <c r="L633" s="146"/>
      <c r="M633" s="146"/>
      <c r="N633" s="146"/>
      <c r="O633" s="144"/>
      <c r="P633" s="144"/>
      <c r="Q633" s="144"/>
      <c r="R633" s="146"/>
      <c r="S633" s="147"/>
      <c r="T633" s="148"/>
      <c r="U633" s="147"/>
      <c r="V633" s="148"/>
      <c r="W633" s="149"/>
      <c r="X633" s="149"/>
      <c r="Y633" s="149"/>
      <c r="Z633" s="149"/>
      <c r="AA633" s="146"/>
    </row>
    <row r="634" spans="9:27" x14ac:dyDescent="0.3">
      <c r="I634" s="72"/>
      <c r="K634" s="32">
        <v>620</v>
      </c>
      <c r="L634" s="146"/>
      <c r="M634" s="146"/>
      <c r="N634" s="146"/>
      <c r="O634" s="144"/>
      <c r="P634" s="144"/>
      <c r="Q634" s="144"/>
      <c r="R634" s="146"/>
      <c r="S634" s="147"/>
      <c r="T634" s="148"/>
      <c r="U634" s="147"/>
      <c r="V634" s="148"/>
      <c r="W634" s="149"/>
      <c r="X634" s="149"/>
      <c r="Y634" s="149"/>
      <c r="Z634" s="149"/>
      <c r="AA634" s="146"/>
    </row>
    <row r="635" spans="9:27" x14ac:dyDescent="0.3">
      <c r="I635" s="72"/>
      <c r="K635" s="32">
        <v>621</v>
      </c>
      <c r="L635" s="146"/>
      <c r="M635" s="146"/>
      <c r="N635" s="146"/>
      <c r="O635" s="144"/>
      <c r="P635" s="144"/>
      <c r="Q635" s="144"/>
      <c r="R635" s="146"/>
      <c r="S635" s="147"/>
      <c r="T635" s="148"/>
      <c r="U635" s="147"/>
      <c r="V635" s="148"/>
      <c r="W635" s="149"/>
      <c r="X635" s="149"/>
      <c r="Y635" s="149"/>
      <c r="Z635" s="149"/>
      <c r="AA635" s="146"/>
    </row>
    <row r="636" spans="9:27" x14ac:dyDescent="0.3">
      <c r="I636" s="72"/>
      <c r="K636" s="32">
        <v>622</v>
      </c>
      <c r="L636" s="146"/>
      <c r="M636" s="146"/>
      <c r="N636" s="146"/>
      <c r="O636" s="144"/>
      <c r="P636" s="144"/>
      <c r="Q636" s="144"/>
      <c r="R636" s="146"/>
      <c r="S636" s="147"/>
      <c r="T636" s="148"/>
      <c r="U636" s="147"/>
      <c r="V636" s="148"/>
      <c r="W636" s="149"/>
      <c r="X636" s="149"/>
      <c r="Y636" s="149"/>
      <c r="Z636" s="149"/>
      <c r="AA636" s="146"/>
    </row>
    <row r="637" spans="9:27" x14ac:dyDescent="0.3">
      <c r="I637" s="72"/>
      <c r="K637" s="32">
        <v>623</v>
      </c>
      <c r="L637" s="146"/>
      <c r="M637" s="146"/>
      <c r="N637" s="146"/>
      <c r="O637" s="144"/>
      <c r="P637" s="144"/>
      <c r="Q637" s="144"/>
      <c r="R637" s="146"/>
      <c r="S637" s="147"/>
      <c r="T637" s="148"/>
      <c r="U637" s="147"/>
      <c r="V637" s="148"/>
      <c r="W637" s="149"/>
      <c r="X637" s="149"/>
      <c r="Y637" s="149"/>
      <c r="Z637" s="149"/>
      <c r="AA637" s="146"/>
    </row>
    <row r="638" spans="9:27" x14ac:dyDescent="0.3">
      <c r="I638" s="72"/>
      <c r="K638" s="32">
        <v>624</v>
      </c>
      <c r="L638" s="146"/>
      <c r="M638" s="146"/>
      <c r="N638" s="146"/>
      <c r="O638" s="144"/>
      <c r="P638" s="144"/>
      <c r="Q638" s="144"/>
      <c r="R638" s="146"/>
      <c r="S638" s="147"/>
      <c r="T638" s="148"/>
      <c r="U638" s="147"/>
      <c r="V638" s="148"/>
      <c r="W638" s="149"/>
      <c r="X638" s="149"/>
      <c r="Y638" s="149"/>
      <c r="Z638" s="149"/>
      <c r="AA638" s="146"/>
    </row>
    <row r="639" spans="9:27" x14ac:dyDescent="0.3">
      <c r="I639" s="72"/>
      <c r="K639" s="32">
        <v>625</v>
      </c>
      <c r="L639" s="146"/>
      <c r="M639" s="146"/>
      <c r="N639" s="146"/>
      <c r="O639" s="144"/>
      <c r="P639" s="144"/>
      <c r="Q639" s="144"/>
      <c r="R639" s="146"/>
      <c r="S639" s="147"/>
      <c r="T639" s="148"/>
      <c r="U639" s="147"/>
      <c r="V639" s="148"/>
      <c r="W639" s="149"/>
      <c r="X639" s="149"/>
      <c r="Y639" s="149"/>
      <c r="Z639" s="149"/>
      <c r="AA639" s="146"/>
    </row>
    <row r="640" spans="9:27" x14ac:dyDescent="0.3">
      <c r="I640" s="72"/>
      <c r="K640" s="32">
        <v>626</v>
      </c>
      <c r="L640" s="146"/>
      <c r="M640" s="146"/>
      <c r="N640" s="146"/>
      <c r="O640" s="144"/>
      <c r="P640" s="144"/>
      <c r="Q640" s="144"/>
      <c r="R640" s="146"/>
      <c r="S640" s="147"/>
      <c r="T640" s="148"/>
      <c r="U640" s="147"/>
      <c r="V640" s="148"/>
      <c r="W640" s="149"/>
      <c r="X640" s="149"/>
      <c r="Y640" s="149"/>
      <c r="Z640" s="149"/>
      <c r="AA640" s="146"/>
    </row>
    <row r="641" spans="9:27" x14ac:dyDescent="0.3">
      <c r="I641" s="72"/>
      <c r="K641" s="32">
        <v>627</v>
      </c>
      <c r="L641" s="146"/>
      <c r="M641" s="146"/>
      <c r="N641" s="146"/>
      <c r="O641" s="144"/>
      <c r="P641" s="144"/>
      <c r="Q641" s="144"/>
      <c r="R641" s="146"/>
      <c r="S641" s="147"/>
      <c r="T641" s="148"/>
      <c r="U641" s="147"/>
      <c r="V641" s="148"/>
      <c r="W641" s="149"/>
      <c r="X641" s="149"/>
      <c r="Y641" s="149"/>
      <c r="Z641" s="149"/>
      <c r="AA641" s="146"/>
    </row>
    <row r="642" spans="9:27" x14ac:dyDescent="0.3">
      <c r="I642" s="72"/>
      <c r="K642" s="32">
        <v>628</v>
      </c>
      <c r="L642" s="146"/>
      <c r="M642" s="146"/>
      <c r="N642" s="146"/>
      <c r="O642" s="144"/>
      <c r="P642" s="144"/>
      <c r="Q642" s="144"/>
      <c r="R642" s="146"/>
      <c r="S642" s="147"/>
      <c r="T642" s="148"/>
      <c r="U642" s="147"/>
      <c r="V642" s="148"/>
      <c r="W642" s="149"/>
      <c r="X642" s="149"/>
      <c r="Y642" s="149"/>
      <c r="Z642" s="149"/>
      <c r="AA642" s="146"/>
    </row>
    <row r="643" spans="9:27" x14ac:dyDescent="0.3">
      <c r="I643" s="72"/>
      <c r="K643" s="32">
        <v>629</v>
      </c>
      <c r="L643" s="146"/>
      <c r="M643" s="146"/>
      <c r="N643" s="146"/>
      <c r="O643" s="144"/>
      <c r="P643" s="144"/>
      <c r="Q643" s="144"/>
      <c r="R643" s="146"/>
      <c r="S643" s="147"/>
      <c r="T643" s="148"/>
      <c r="U643" s="147"/>
      <c r="V643" s="148"/>
      <c r="W643" s="149"/>
      <c r="X643" s="149"/>
      <c r="Y643" s="149"/>
      <c r="Z643" s="149"/>
      <c r="AA643" s="146"/>
    </row>
    <row r="644" spans="9:27" x14ac:dyDescent="0.3">
      <c r="I644" s="72"/>
      <c r="K644" s="32">
        <v>630</v>
      </c>
      <c r="L644" s="146"/>
      <c r="M644" s="146"/>
      <c r="N644" s="146"/>
      <c r="O644" s="144"/>
      <c r="P644" s="144"/>
      <c r="Q644" s="144"/>
      <c r="R644" s="146"/>
      <c r="S644" s="147"/>
      <c r="T644" s="148"/>
      <c r="U644" s="147"/>
      <c r="V644" s="148"/>
      <c r="W644" s="149"/>
      <c r="X644" s="149"/>
      <c r="Y644" s="149"/>
      <c r="Z644" s="149"/>
      <c r="AA644" s="146"/>
    </row>
    <row r="645" spans="9:27" x14ac:dyDescent="0.3">
      <c r="I645" s="72"/>
      <c r="K645" s="32">
        <v>631</v>
      </c>
      <c r="L645" s="146"/>
      <c r="M645" s="146"/>
      <c r="N645" s="146"/>
      <c r="O645" s="144"/>
      <c r="P645" s="144"/>
      <c r="Q645" s="144"/>
      <c r="R645" s="146"/>
      <c r="S645" s="147"/>
      <c r="T645" s="148"/>
      <c r="U645" s="147"/>
      <c r="V645" s="148"/>
      <c r="W645" s="149"/>
      <c r="X645" s="149"/>
      <c r="Y645" s="149"/>
      <c r="Z645" s="149"/>
      <c r="AA645" s="146"/>
    </row>
    <row r="646" spans="9:27" x14ac:dyDescent="0.3">
      <c r="I646" s="72"/>
      <c r="K646" s="32">
        <v>632</v>
      </c>
      <c r="L646" s="146"/>
      <c r="M646" s="146"/>
      <c r="N646" s="146"/>
      <c r="O646" s="144"/>
      <c r="P646" s="144"/>
      <c r="Q646" s="144"/>
      <c r="R646" s="146"/>
      <c r="S646" s="147"/>
      <c r="T646" s="148"/>
      <c r="U646" s="147"/>
      <c r="V646" s="148"/>
      <c r="W646" s="149"/>
      <c r="X646" s="149"/>
      <c r="Y646" s="149"/>
      <c r="Z646" s="149"/>
      <c r="AA646" s="146"/>
    </row>
    <row r="647" spans="9:27" x14ac:dyDescent="0.3">
      <c r="I647" s="72"/>
      <c r="K647" s="32">
        <v>633</v>
      </c>
      <c r="L647" s="146"/>
      <c r="M647" s="146"/>
      <c r="N647" s="146"/>
      <c r="O647" s="144"/>
      <c r="P647" s="144"/>
      <c r="Q647" s="144"/>
      <c r="R647" s="146"/>
      <c r="S647" s="147"/>
      <c r="T647" s="148"/>
      <c r="U647" s="147"/>
      <c r="V647" s="148"/>
      <c r="W647" s="149"/>
      <c r="X647" s="149"/>
      <c r="Y647" s="149"/>
      <c r="Z647" s="149"/>
      <c r="AA647" s="146"/>
    </row>
    <row r="648" spans="9:27" x14ac:dyDescent="0.3">
      <c r="I648" s="72"/>
      <c r="K648" s="32">
        <v>634</v>
      </c>
      <c r="L648" s="146"/>
      <c r="M648" s="146"/>
      <c r="N648" s="146"/>
      <c r="O648" s="144"/>
      <c r="P648" s="144"/>
      <c r="Q648" s="144"/>
      <c r="R648" s="146"/>
      <c r="S648" s="147"/>
      <c r="T648" s="148"/>
      <c r="U648" s="147"/>
      <c r="V648" s="148"/>
      <c r="W648" s="149"/>
      <c r="X648" s="149"/>
      <c r="Y648" s="149"/>
      <c r="Z648" s="149"/>
      <c r="AA648" s="146"/>
    </row>
    <row r="649" spans="9:27" x14ac:dyDescent="0.3">
      <c r="I649" s="72"/>
      <c r="K649" s="32">
        <v>635</v>
      </c>
      <c r="L649" s="146"/>
      <c r="M649" s="146"/>
      <c r="N649" s="146"/>
      <c r="O649" s="144"/>
      <c r="P649" s="144"/>
      <c r="Q649" s="144"/>
      <c r="R649" s="146"/>
      <c r="S649" s="147"/>
      <c r="T649" s="148"/>
      <c r="U649" s="147"/>
      <c r="V649" s="148"/>
      <c r="W649" s="149"/>
      <c r="X649" s="149"/>
      <c r="Y649" s="149"/>
      <c r="Z649" s="149"/>
      <c r="AA649" s="146"/>
    </row>
    <row r="650" spans="9:27" x14ac:dyDescent="0.3">
      <c r="I650" s="72"/>
      <c r="K650" s="32">
        <v>636</v>
      </c>
      <c r="L650" s="146"/>
      <c r="M650" s="146"/>
      <c r="N650" s="146"/>
      <c r="O650" s="144"/>
      <c r="P650" s="144"/>
      <c r="Q650" s="144"/>
      <c r="R650" s="146"/>
      <c r="S650" s="147"/>
      <c r="T650" s="148"/>
      <c r="U650" s="147"/>
      <c r="V650" s="148"/>
      <c r="W650" s="149"/>
      <c r="X650" s="149"/>
      <c r="Y650" s="149"/>
      <c r="Z650" s="149"/>
      <c r="AA650" s="146"/>
    </row>
    <row r="651" spans="9:27" x14ac:dyDescent="0.3">
      <c r="I651" s="72"/>
      <c r="K651" s="32">
        <v>637</v>
      </c>
      <c r="L651" s="146"/>
      <c r="M651" s="146"/>
      <c r="N651" s="146"/>
      <c r="O651" s="144"/>
      <c r="P651" s="144"/>
      <c r="Q651" s="144"/>
      <c r="R651" s="146"/>
      <c r="S651" s="147"/>
      <c r="T651" s="148"/>
      <c r="U651" s="147"/>
      <c r="V651" s="148"/>
      <c r="W651" s="149"/>
      <c r="X651" s="149"/>
      <c r="Y651" s="149"/>
      <c r="Z651" s="149"/>
      <c r="AA651" s="146"/>
    </row>
    <row r="652" spans="9:27" x14ac:dyDescent="0.3">
      <c r="I652" s="72"/>
      <c r="K652" s="32">
        <v>638</v>
      </c>
      <c r="L652" s="146"/>
      <c r="M652" s="146"/>
      <c r="N652" s="146"/>
      <c r="O652" s="144"/>
      <c r="P652" s="144"/>
      <c r="Q652" s="144"/>
      <c r="R652" s="146"/>
      <c r="S652" s="147"/>
      <c r="T652" s="148"/>
      <c r="U652" s="147"/>
      <c r="V652" s="148"/>
      <c r="W652" s="149"/>
      <c r="X652" s="149"/>
      <c r="Y652" s="149"/>
      <c r="Z652" s="149"/>
      <c r="AA652" s="146"/>
    </row>
    <row r="653" spans="9:27" x14ac:dyDescent="0.3">
      <c r="I653" s="72"/>
      <c r="K653" s="32">
        <v>639</v>
      </c>
      <c r="L653" s="146"/>
      <c r="M653" s="146"/>
      <c r="N653" s="146"/>
      <c r="O653" s="144"/>
      <c r="P653" s="144"/>
      <c r="Q653" s="144"/>
      <c r="R653" s="146"/>
      <c r="S653" s="147"/>
      <c r="T653" s="148"/>
      <c r="U653" s="147"/>
      <c r="V653" s="148"/>
      <c r="W653" s="149"/>
      <c r="X653" s="149"/>
      <c r="Y653" s="149"/>
      <c r="Z653" s="149"/>
      <c r="AA653" s="146"/>
    </row>
    <row r="654" spans="9:27" x14ac:dyDescent="0.3">
      <c r="I654" s="72"/>
      <c r="K654" s="32">
        <v>640</v>
      </c>
      <c r="L654" s="146"/>
      <c r="M654" s="146"/>
      <c r="N654" s="146"/>
      <c r="O654" s="144"/>
      <c r="P654" s="144"/>
      <c r="Q654" s="144"/>
      <c r="R654" s="146"/>
      <c r="S654" s="147"/>
      <c r="T654" s="148"/>
      <c r="U654" s="147"/>
      <c r="V654" s="148"/>
      <c r="W654" s="149"/>
      <c r="X654" s="149"/>
      <c r="Y654" s="149"/>
      <c r="Z654" s="149"/>
      <c r="AA654" s="146"/>
    </row>
    <row r="655" spans="9:27" x14ac:dyDescent="0.3">
      <c r="I655" s="72"/>
      <c r="K655" s="32">
        <v>641</v>
      </c>
      <c r="L655" s="146"/>
      <c r="M655" s="146"/>
      <c r="N655" s="146"/>
      <c r="O655" s="144"/>
      <c r="P655" s="144"/>
      <c r="Q655" s="144"/>
      <c r="R655" s="146"/>
      <c r="S655" s="147"/>
      <c r="T655" s="148"/>
      <c r="U655" s="147"/>
      <c r="V655" s="148"/>
      <c r="W655" s="149"/>
      <c r="X655" s="149"/>
      <c r="Y655" s="149"/>
      <c r="Z655" s="149"/>
      <c r="AA655" s="146"/>
    </row>
    <row r="656" spans="9:27" x14ac:dyDescent="0.3">
      <c r="I656" s="72"/>
      <c r="K656" s="32">
        <v>642</v>
      </c>
      <c r="L656" s="146"/>
      <c r="M656" s="146"/>
      <c r="N656" s="146"/>
      <c r="O656" s="144"/>
      <c r="P656" s="144"/>
      <c r="Q656" s="144"/>
      <c r="R656" s="146"/>
      <c r="S656" s="147"/>
      <c r="T656" s="148"/>
      <c r="U656" s="147"/>
      <c r="V656" s="148"/>
      <c r="W656" s="149"/>
      <c r="X656" s="149"/>
      <c r="Y656" s="149"/>
      <c r="Z656" s="149"/>
      <c r="AA656" s="146"/>
    </row>
    <row r="657" spans="9:27" x14ac:dyDescent="0.3">
      <c r="I657" s="72"/>
      <c r="K657" s="32">
        <v>643</v>
      </c>
      <c r="L657" s="146"/>
      <c r="M657" s="146"/>
      <c r="N657" s="146"/>
      <c r="O657" s="144"/>
      <c r="P657" s="144"/>
      <c r="Q657" s="144"/>
      <c r="R657" s="146"/>
      <c r="S657" s="147"/>
      <c r="T657" s="148"/>
      <c r="U657" s="147"/>
      <c r="V657" s="148"/>
      <c r="W657" s="149"/>
      <c r="X657" s="149"/>
      <c r="Y657" s="149"/>
      <c r="Z657" s="149"/>
      <c r="AA657" s="146"/>
    </row>
    <row r="658" spans="9:27" x14ac:dyDescent="0.3">
      <c r="I658" s="72"/>
      <c r="K658" s="32">
        <v>644</v>
      </c>
      <c r="L658" s="146"/>
      <c r="M658" s="146"/>
      <c r="N658" s="146"/>
      <c r="O658" s="144"/>
      <c r="P658" s="144"/>
      <c r="Q658" s="144"/>
      <c r="R658" s="146"/>
      <c r="S658" s="147"/>
      <c r="T658" s="148"/>
      <c r="U658" s="147"/>
      <c r="V658" s="148"/>
      <c r="W658" s="149"/>
      <c r="X658" s="149"/>
      <c r="Y658" s="149"/>
      <c r="Z658" s="149"/>
      <c r="AA658" s="146"/>
    </row>
    <row r="659" spans="9:27" x14ac:dyDescent="0.3">
      <c r="I659" s="72"/>
      <c r="K659" s="32">
        <v>645</v>
      </c>
      <c r="L659" s="146"/>
      <c r="M659" s="146"/>
      <c r="N659" s="146"/>
      <c r="O659" s="144"/>
      <c r="P659" s="144"/>
      <c r="Q659" s="144"/>
      <c r="R659" s="146"/>
      <c r="S659" s="147"/>
      <c r="T659" s="148"/>
      <c r="U659" s="147"/>
      <c r="V659" s="148"/>
      <c r="W659" s="149"/>
      <c r="X659" s="149"/>
      <c r="Y659" s="149"/>
      <c r="Z659" s="149"/>
      <c r="AA659" s="146"/>
    </row>
    <row r="660" spans="9:27" x14ac:dyDescent="0.3">
      <c r="I660" s="72"/>
      <c r="K660" s="32">
        <v>646</v>
      </c>
      <c r="L660" s="146"/>
      <c r="M660" s="146"/>
      <c r="N660" s="146"/>
      <c r="O660" s="144"/>
      <c r="P660" s="144"/>
      <c r="Q660" s="144"/>
      <c r="R660" s="146"/>
      <c r="S660" s="147"/>
      <c r="T660" s="148"/>
      <c r="U660" s="147"/>
      <c r="V660" s="148"/>
      <c r="W660" s="149"/>
      <c r="X660" s="149"/>
      <c r="Y660" s="149"/>
      <c r="Z660" s="149"/>
      <c r="AA660" s="146"/>
    </row>
    <row r="661" spans="9:27" x14ac:dyDescent="0.3">
      <c r="I661" s="72"/>
      <c r="K661" s="32">
        <v>647</v>
      </c>
      <c r="L661" s="146"/>
      <c r="M661" s="146"/>
      <c r="N661" s="146"/>
      <c r="O661" s="144"/>
      <c r="P661" s="144"/>
      <c r="Q661" s="144"/>
      <c r="R661" s="146"/>
      <c r="S661" s="147"/>
      <c r="T661" s="148"/>
      <c r="U661" s="147"/>
      <c r="V661" s="148"/>
      <c r="W661" s="149"/>
      <c r="X661" s="149"/>
      <c r="Y661" s="149"/>
      <c r="Z661" s="149"/>
      <c r="AA661" s="146"/>
    </row>
    <row r="662" spans="9:27" x14ac:dyDescent="0.3">
      <c r="I662" s="72"/>
      <c r="K662" s="32">
        <v>648</v>
      </c>
      <c r="L662" s="146"/>
      <c r="M662" s="146"/>
      <c r="N662" s="146"/>
      <c r="O662" s="144"/>
      <c r="P662" s="144"/>
      <c r="Q662" s="144"/>
      <c r="R662" s="146"/>
      <c r="S662" s="147"/>
      <c r="T662" s="148"/>
      <c r="U662" s="147"/>
      <c r="V662" s="148"/>
      <c r="W662" s="149"/>
      <c r="X662" s="149"/>
      <c r="Y662" s="149"/>
      <c r="Z662" s="149"/>
      <c r="AA662" s="146"/>
    </row>
    <row r="663" spans="9:27" x14ac:dyDescent="0.3">
      <c r="I663" s="72"/>
      <c r="K663" s="32">
        <v>649</v>
      </c>
      <c r="L663" s="146"/>
      <c r="M663" s="146"/>
      <c r="N663" s="146"/>
      <c r="O663" s="144"/>
      <c r="P663" s="144"/>
      <c r="Q663" s="144"/>
      <c r="R663" s="146"/>
      <c r="S663" s="147"/>
      <c r="T663" s="148"/>
      <c r="U663" s="147"/>
      <c r="V663" s="148"/>
      <c r="W663" s="149"/>
      <c r="X663" s="149"/>
      <c r="Y663" s="149"/>
      <c r="Z663" s="149"/>
      <c r="AA663" s="146"/>
    </row>
    <row r="664" spans="9:27" x14ac:dyDescent="0.3">
      <c r="I664" s="72"/>
      <c r="K664" s="32">
        <v>650</v>
      </c>
      <c r="L664" s="146"/>
      <c r="M664" s="146"/>
      <c r="N664" s="146"/>
      <c r="O664" s="144"/>
      <c r="P664" s="144"/>
      <c r="Q664" s="144"/>
      <c r="R664" s="146"/>
      <c r="S664" s="147"/>
      <c r="T664" s="148"/>
      <c r="U664" s="147"/>
      <c r="V664" s="148"/>
      <c r="W664" s="149"/>
      <c r="X664" s="149"/>
      <c r="Y664" s="149"/>
      <c r="Z664" s="149"/>
      <c r="AA664" s="146"/>
    </row>
    <row r="665" spans="9:27" x14ac:dyDescent="0.3">
      <c r="I665" s="72"/>
      <c r="K665" s="32">
        <v>651</v>
      </c>
      <c r="L665" s="146"/>
      <c r="M665" s="146"/>
      <c r="N665" s="146"/>
      <c r="O665" s="144"/>
      <c r="P665" s="144"/>
      <c r="Q665" s="144"/>
      <c r="R665" s="146"/>
      <c r="S665" s="147"/>
      <c r="T665" s="148"/>
      <c r="U665" s="147"/>
      <c r="V665" s="148"/>
      <c r="W665" s="149"/>
      <c r="X665" s="149"/>
      <c r="Y665" s="149"/>
      <c r="Z665" s="149"/>
      <c r="AA665" s="146"/>
    </row>
    <row r="666" spans="9:27" x14ac:dyDescent="0.3">
      <c r="I666" s="72"/>
      <c r="K666" s="32">
        <v>652</v>
      </c>
      <c r="L666" s="146"/>
      <c r="M666" s="146"/>
      <c r="N666" s="146"/>
      <c r="O666" s="144"/>
      <c r="P666" s="144"/>
      <c r="Q666" s="144"/>
      <c r="R666" s="146"/>
      <c r="S666" s="147"/>
      <c r="T666" s="148"/>
      <c r="U666" s="147"/>
      <c r="V666" s="148"/>
      <c r="W666" s="149"/>
      <c r="X666" s="149"/>
      <c r="Y666" s="149"/>
      <c r="Z666" s="149"/>
      <c r="AA666" s="146"/>
    </row>
    <row r="667" spans="9:27" x14ac:dyDescent="0.3">
      <c r="I667" s="72"/>
      <c r="K667" s="32">
        <v>653</v>
      </c>
      <c r="L667" s="146"/>
      <c r="M667" s="146"/>
      <c r="N667" s="146"/>
      <c r="O667" s="144"/>
      <c r="P667" s="144"/>
      <c r="Q667" s="144"/>
      <c r="R667" s="146"/>
      <c r="S667" s="147"/>
      <c r="T667" s="148"/>
      <c r="U667" s="147"/>
      <c r="V667" s="148"/>
      <c r="W667" s="149"/>
      <c r="X667" s="149"/>
      <c r="Y667" s="149"/>
      <c r="Z667" s="149"/>
      <c r="AA667" s="146"/>
    </row>
    <row r="668" spans="9:27" x14ac:dyDescent="0.3">
      <c r="I668" s="72"/>
      <c r="K668" s="32">
        <v>654</v>
      </c>
      <c r="L668" s="146"/>
      <c r="M668" s="146"/>
      <c r="N668" s="146"/>
      <c r="O668" s="144"/>
      <c r="P668" s="144"/>
      <c r="Q668" s="144"/>
      <c r="R668" s="146"/>
      <c r="S668" s="147"/>
      <c r="T668" s="148"/>
      <c r="U668" s="147"/>
      <c r="V668" s="148"/>
      <c r="W668" s="149"/>
      <c r="X668" s="149"/>
      <c r="Y668" s="149"/>
      <c r="Z668" s="149"/>
      <c r="AA668" s="146"/>
    </row>
    <row r="669" spans="9:27" x14ac:dyDescent="0.3">
      <c r="I669" s="72"/>
      <c r="K669" s="32">
        <v>655</v>
      </c>
      <c r="L669" s="146"/>
      <c r="M669" s="146"/>
      <c r="N669" s="146"/>
      <c r="O669" s="144"/>
      <c r="P669" s="144"/>
      <c r="Q669" s="144"/>
      <c r="R669" s="146"/>
      <c r="S669" s="147"/>
      <c r="T669" s="148"/>
      <c r="U669" s="147"/>
      <c r="V669" s="148"/>
      <c r="W669" s="149"/>
      <c r="X669" s="149"/>
      <c r="Y669" s="149"/>
      <c r="Z669" s="149"/>
      <c r="AA669" s="146"/>
    </row>
    <row r="670" spans="9:27" x14ac:dyDescent="0.3">
      <c r="I670" s="72"/>
      <c r="K670" s="32">
        <v>656</v>
      </c>
      <c r="L670" s="146"/>
      <c r="M670" s="146"/>
      <c r="N670" s="146"/>
      <c r="O670" s="144"/>
      <c r="P670" s="144"/>
      <c r="Q670" s="144"/>
      <c r="R670" s="146"/>
      <c r="S670" s="147"/>
      <c r="T670" s="148"/>
      <c r="U670" s="147"/>
      <c r="V670" s="148"/>
      <c r="W670" s="149"/>
      <c r="X670" s="149"/>
      <c r="Y670" s="149"/>
      <c r="Z670" s="149"/>
      <c r="AA670" s="146"/>
    </row>
    <row r="671" spans="9:27" x14ac:dyDescent="0.3">
      <c r="I671" s="72"/>
      <c r="K671" s="32">
        <v>657</v>
      </c>
      <c r="L671" s="146"/>
      <c r="M671" s="146"/>
      <c r="N671" s="146"/>
      <c r="O671" s="144"/>
      <c r="P671" s="144"/>
      <c r="Q671" s="144"/>
      <c r="R671" s="146"/>
      <c r="S671" s="147"/>
      <c r="T671" s="148"/>
      <c r="U671" s="147"/>
      <c r="V671" s="148"/>
      <c r="W671" s="149"/>
      <c r="X671" s="149"/>
      <c r="Y671" s="149"/>
      <c r="Z671" s="149"/>
      <c r="AA671" s="146"/>
    </row>
    <row r="672" spans="9:27" x14ac:dyDescent="0.3">
      <c r="I672" s="72"/>
      <c r="K672" s="32">
        <v>658</v>
      </c>
      <c r="L672" s="146"/>
      <c r="M672" s="146"/>
      <c r="N672" s="146"/>
      <c r="O672" s="144"/>
      <c r="P672" s="144"/>
      <c r="Q672" s="144"/>
      <c r="R672" s="146"/>
      <c r="S672" s="147"/>
      <c r="T672" s="148"/>
      <c r="U672" s="147"/>
      <c r="V672" s="148"/>
      <c r="W672" s="149"/>
      <c r="X672" s="149"/>
      <c r="Y672" s="149"/>
      <c r="Z672" s="149"/>
      <c r="AA672" s="146"/>
    </row>
    <row r="673" spans="9:27" x14ac:dyDescent="0.3">
      <c r="I673" s="72"/>
      <c r="K673" s="32">
        <v>659</v>
      </c>
      <c r="L673" s="146"/>
      <c r="M673" s="146"/>
      <c r="N673" s="146"/>
      <c r="O673" s="144"/>
      <c r="P673" s="144"/>
      <c r="Q673" s="144"/>
      <c r="R673" s="146"/>
      <c r="S673" s="147"/>
      <c r="T673" s="148"/>
      <c r="U673" s="147"/>
      <c r="V673" s="148"/>
      <c r="W673" s="149"/>
      <c r="X673" s="149"/>
      <c r="Y673" s="149"/>
      <c r="Z673" s="149"/>
      <c r="AA673" s="146"/>
    </row>
    <row r="674" spans="9:27" x14ac:dyDescent="0.3">
      <c r="I674" s="72"/>
      <c r="K674" s="32">
        <v>660</v>
      </c>
      <c r="L674" s="146"/>
      <c r="M674" s="146"/>
      <c r="N674" s="146"/>
      <c r="O674" s="144"/>
      <c r="P674" s="144"/>
      <c r="Q674" s="144"/>
      <c r="R674" s="146"/>
      <c r="S674" s="147"/>
      <c r="T674" s="148"/>
      <c r="U674" s="147"/>
      <c r="V674" s="148"/>
      <c r="W674" s="149"/>
      <c r="X674" s="149"/>
      <c r="Y674" s="149"/>
      <c r="Z674" s="149"/>
      <c r="AA674" s="146"/>
    </row>
    <row r="675" spans="9:27" x14ac:dyDescent="0.3">
      <c r="I675" s="72"/>
      <c r="K675" s="32">
        <v>661</v>
      </c>
      <c r="L675" s="146"/>
      <c r="M675" s="146"/>
      <c r="N675" s="146"/>
      <c r="O675" s="144"/>
      <c r="P675" s="144"/>
      <c r="Q675" s="144"/>
      <c r="R675" s="146"/>
      <c r="S675" s="147"/>
      <c r="T675" s="148"/>
      <c r="U675" s="147"/>
      <c r="V675" s="148"/>
      <c r="W675" s="149"/>
      <c r="X675" s="149"/>
      <c r="Y675" s="149"/>
      <c r="Z675" s="149"/>
      <c r="AA675" s="146"/>
    </row>
    <row r="676" spans="9:27" x14ac:dyDescent="0.3">
      <c r="I676" s="72"/>
      <c r="K676" s="32">
        <v>662</v>
      </c>
      <c r="L676" s="146"/>
      <c r="M676" s="146"/>
      <c r="N676" s="146"/>
      <c r="O676" s="144"/>
      <c r="P676" s="144"/>
      <c r="Q676" s="144"/>
      <c r="R676" s="146"/>
      <c r="S676" s="147"/>
      <c r="T676" s="148"/>
      <c r="U676" s="147"/>
      <c r="V676" s="148"/>
      <c r="W676" s="149"/>
      <c r="X676" s="149"/>
      <c r="Y676" s="149"/>
      <c r="Z676" s="149"/>
      <c r="AA676" s="146"/>
    </row>
    <row r="677" spans="9:27" x14ac:dyDescent="0.3">
      <c r="I677" s="72"/>
      <c r="K677" s="32">
        <v>663</v>
      </c>
      <c r="L677" s="146"/>
      <c r="M677" s="146"/>
      <c r="N677" s="146"/>
      <c r="O677" s="144"/>
      <c r="P677" s="144"/>
      <c r="Q677" s="144"/>
      <c r="R677" s="146"/>
      <c r="S677" s="147"/>
      <c r="T677" s="148"/>
      <c r="U677" s="147"/>
      <c r="V677" s="148"/>
      <c r="W677" s="149"/>
      <c r="X677" s="149"/>
      <c r="Y677" s="149"/>
      <c r="Z677" s="149"/>
      <c r="AA677" s="146"/>
    </row>
    <row r="678" spans="9:27" x14ac:dyDescent="0.3">
      <c r="I678" s="72"/>
      <c r="K678" s="32">
        <v>664</v>
      </c>
      <c r="L678" s="146"/>
      <c r="M678" s="146"/>
      <c r="N678" s="146"/>
      <c r="O678" s="144"/>
      <c r="P678" s="144"/>
      <c r="Q678" s="144"/>
      <c r="R678" s="146"/>
      <c r="S678" s="147"/>
      <c r="T678" s="148"/>
      <c r="U678" s="147"/>
      <c r="V678" s="148"/>
      <c r="W678" s="149"/>
      <c r="X678" s="149"/>
      <c r="Y678" s="149"/>
      <c r="Z678" s="149"/>
      <c r="AA678" s="146"/>
    </row>
    <row r="679" spans="9:27" x14ac:dyDescent="0.3">
      <c r="I679" s="72"/>
      <c r="K679" s="32">
        <v>665</v>
      </c>
      <c r="L679" s="146"/>
      <c r="M679" s="146"/>
      <c r="N679" s="146"/>
      <c r="O679" s="144"/>
      <c r="P679" s="144"/>
      <c r="Q679" s="144"/>
      <c r="R679" s="146"/>
      <c r="S679" s="147"/>
      <c r="T679" s="148"/>
      <c r="U679" s="147"/>
      <c r="V679" s="148"/>
      <c r="W679" s="149"/>
      <c r="X679" s="149"/>
      <c r="Y679" s="149"/>
      <c r="Z679" s="149"/>
      <c r="AA679" s="146"/>
    </row>
    <row r="680" spans="9:27" x14ac:dyDescent="0.3">
      <c r="I680" s="72"/>
      <c r="K680" s="32">
        <v>666</v>
      </c>
      <c r="L680" s="146"/>
      <c r="M680" s="146"/>
      <c r="N680" s="146"/>
      <c r="O680" s="144"/>
      <c r="P680" s="144"/>
      <c r="Q680" s="144"/>
      <c r="R680" s="146"/>
      <c r="S680" s="147"/>
      <c r="T680" s="148"/>
      <c r="U680" s="147"/>
      <c r="V680" s="148"/>
      <c r="W680" s="149"/>
      <c r="X680" s="149"/>
      <c r="Y680" s="149"/>
      <c r="Z680" s="149"/>
      <c r="AA680" s="146"/>
    </row>
    <row r="681" spans="9:27" x14ac:dyDescent="0.3">
      <c r="I681" s="72"/>
      <c r="K681" s="32">
        <v>667</v>
      </c>
      <c r="L681" s="146"/>
      <c r="M681" s="146"/>
      <c r="N681" s="146"/>
      <c r="O681" s="144"/>
      <c r="P681" s="144"/>
      <c r="Q681" s="144"/>
      <c r="R681" s="146"/>
      <c r="S681" s="147"/>
      <c r="T681" s="148"/>
      <c r="U681" s="147"/>
      <c r="V681" s="148"/>
      <c r="W681" s="149"/>
      <c r="X681" s="149"/>
      <c r="Y681" s="149"/>
      <c r="Z681" s="149"/>
      <c r="AA681" s="146"/>
    </row>
    <row r="682" spans="9:27" x14ac:dyDescent="0.3">
      <c r="I682" s="72"/>
      <c r="K682" s="32">
        <v>668</v>
      </c>
      <c r="L682" s="146"/>
      <c r="M682" s="146"/>
      <c r="N682" s="146"/>
      <c r="O682" s="144"/>
      <c r="P682" s="144"/>
      <c r="Q682" s="144"/>
      <c r="R682" s="146"/>
      <c r="S682" s="147"/>
      <c r="T682" s="148"/>
      <c r="U682" s="147"/>
      <c r="V682" s="148"/>
      <c r="W682" s="149"/>
      <c r="X682" s="149"/>
      <c r="Y682" s="149"/>
      <c r="Z682" s="149"/>
      <c r="AA682" s="146"/>
    </row>
    <row r="683" spans="9:27" x14ac:dyDescent="0.3">
      <c r="I683" s="72"/>
      <c r="K683" s="32">
        <v>669</v>
      </c>
      <c r="L683" s="146"/>
      <c r="M683" s="146"/>
      <c r="N683" s="146"/>
      <c r="O683" s="144"/>
      <c r="P683" s="144"/>
      <c r="Q683" s="144"/>
      <c r="R683" s="146"/>
      <c r="S683" s="147"/>
      <c r="T683" s="148"/>
      <c r="U683" s="147"/>
      <c r="V683" s="148"/>
      <c r="W683" s="149"/>
      <c r="X683" s="149"/>
      <c r="Y683" s="149"/>
      <c r="Z683" s="149"/>
      <c r="AA683" s="146"/>
    </row>
    <row r="684" spans="9:27" x14ac:dyDescent="0.3">
      <c r="I684" s="72"/>
      <c r="K684" s="32">
        <v>670</v>
      </c>
      <c r="L684" s="146"/>
      <c r="M684" s="146"/>
      <c r="N684" s="146"/>
      <c r="O684" s="144"/>
      <c r="P684" s="144"/>
      <c r="Q684" s="144"/>
      <c r="R684" s="146"/>
      <c r="S684" s="147"/>
      <c r="T684" s="148"/>
      <c r="U684" s="147"/>
      <c r="V684" s="148"/>
      <c r="W684" s="149"/>
      <c r="X684" s="149"/>
      <c r="Y684" s="149"/>
      <c r="Z684" s="149"/>
      <c r="AA684" s="146"/>
    </row>
    <row r="685" spans="9:27" x14ac:dyDescent="0.3">
      <c r="I685" s="72"/>
      <c r="K685" s="32">
        <v>671</v>
      </c>
      <c r="L685" s="146"/>
      <c r="M685" s="146"/>
      <c r="N685" s="146"/>
      <c r="O685" s="144"/>
      <c r="P685" s="144"/>
      <c r="Q685" s="144"/>
      <c r="R685" s="146"/>
      <c r="S685" s="147"/>
      <c r="T685" s="148"/>
      <c r="U685" s="147"/>
      <c r="V685" s="148"/>
      <c r="W685" s="149"/>
      <c r="X685" s="149"/>
      <c r="Y685" s="149"/>
      <c r="Z685" s="149"/>
      <c r="AA685" s="146"/>
    </row>
    <row r="686" spans="9:27" x14ac:dyDescent="0.3">
      <c r="I686" s="72"/>
      <c r="K686" s="32">
        <v>672</v>
      </c>
      <c r="L686" s="146"/>
      <c r="M686" s="146"/>
      <c r="N686" s="146"/>
      <c r="O686" s="144"/>
      <c r="P686" s="144"/>
      <c r="Q686" s="144"/>
      <c r="R686" s="146"/>
      <c r="S686" s="147"/>
      <c r="T686" s="148"/>
      <c r="U686" s="147"/>
      <c r="V686" s="148"/>
      <c r="W686" s="149"/>
      <c r="X686" s="149"/>
      <c r="Y686" s="149"/>
      <c r="Z686" s="149"/>
      <c r="AA686" s="146"/>
    </row>
    <row r="687" spans="9:27" x14ac:dyDescent="0.3">
      <c r="I687" s="72"/>
      <c r="K687" s="32">
        <v>673</v>
      </c>
      <c r="L687" s="146"/>
      <c r="M687" s="146"/>
      <c r="N687" s="146"/>
      <c r="O687" s="144"/>
      <c r="P687" s="144"/>
      <c r="Q687" s="144"/>
      <c r="R687" s="146"/>
      <c r="S687" s="147"/>
      <c r="T687" s="148"/>
      <c r="U687" s="147"/>
      <c r="V687" s="148"/>
      <c r="W687" s="149"/>
      <c r="X687" s="149"/>
      <c r="Y687" s="149"/>
      <c r="Z687" s="149"/>
      <c r="AA687" s="146"/>
    </row>
    <row r="688" spans="9:27" x14ac:dyDescent="0.3">
      <c r="I688" s="72"/>
      <c r="K688" s="32">
        <v>674</v>
      </c>
      <c r="L688" s="146"/>
      <c r="M688" s="146"/>
      <c r="N688" s="146"/>
      <c r="O688" s="144"/>
      <c r="P688" s="144"/>
      <c r="Q688" s="144"/>
      <c r="R688" s="146"/>
      <c r="S688" s="147"/>
      <c r="T688" s="148"/>
      <c r="U688" s="147"/>
      <c r="V688" s="148"/>
      <c r="W688" s="149"/>
      <c r="X688" s="149"/>
      <c r="Y688" s="149"/>
      <c r="Z688" s="149"/>
      <c r="AA688" s="146"/>
    </row>
    <row r="689" spans="9:27" x14ac:dyDescent="0.3">
      <c r="I689" s="72"/>
      <c r="K689" s="32">
        <v>675</v>
      </c>
      <c r="L689" s="146"/>
      <c r="M689" s="146"/>
      <c r="N689" s="146"/>
      <c r="O689" s="144"/>
      <c r="P689" s="144"/>
      <c r="Q689" s="144"/>
      <c r="R689" s="146"/>
      <c r="S689" s="147"/>
      <c r="T689" s="148"/>
      <c r="U689" s="147"/>
      <c r="V689" s="148"/>
      <c r="W689" s="149"/>
      <c r="X689" s="149"/>
      <c r="Y689" s="149"/>
      <c r="Z689" s="149"/>
      <c r="AA689" s="146"/>
    </row>
    <row r="690" spans="9:27" x14ac:dyDescent="0.3">
      <c r="I690" s="72"/>
      <c r="K690" s="32">
        <v>676</v>
      </c>
      <c r="L690" s="146"/>
      <c r="M690" s="146"/>
      <c r="N690" s="146"/>
      <c r="O690" s="144"/>
      <c r="P690" s="144"/>
      <c r="Q690" s="144"/>
      <c r="R690" s="146"/>
      <c r="S690" s="147"/>
      <c r="T690" s="148"/>
      <c r="U690" s="147"/>
      <c r="V690" s="148"/>
      <c r="W690" s="149"/>
      <c r="X690" s="149"/>
      <c r="Y690" s="149"/>
      <c r="Z690" s="149"/>
      <c r="AA690" s="146"/>
    </row>
    <row r="691" spans="9:27" x14ac:dyDescent="0.3">
      <c r="I691" s="72"/>
      <c r="K691" s="32">
        <v>677</v>
      </c>
      <c r="L691" s="146"/>
      <c r="M691" s="146"/>
      <c r="N691" s="146"/>
      <c r="O691" s="144"/>
      <c r="P691" s="144"/>
      <c r="Q691" s="144"/>
      <c r="R691" s="146"/>
      <c r="S691" s="147"/>
      <c r="T691" s="148"/>
      <c r="U691" s="147"/>
      <c r="V691" s="148"/>
      <c r="W691" s="149"/>
      <c r="X691" s="149"/>
      <c r="Y691" s="149"/>
      <c r="Z691" s="149"/>
      <c r="AA691" s="146"/>
    </row>
    <row r="692" spans="9:27" x14ac:dyDescent="0.3">
      <c r="I692" s="72"/>
      <c r="K692" s="32">
        <v>678</v>
      </c>
      <c r="L692" s="146"/>
      <c r="M692" s="146"/>
      <c r="N692" s="146"/>
      <c r="O692" s="144"/>
      <c r="P692" s="144"/>
      <c r="Q692" s="144"/>
      <c r="R692" s="146"/>
      <c r="S692" s="147"/>
      <c r="T692" s="148"/>
      <c r="U692" s="147"/>
      <c r="V692" s="148"/>
      <c r="W692" s="149"/>
      <c r="X692" s="149"/>
      <c r="Y692" s="149"/>
      <c r="Z692" s="149"/>
      <c r="AA692" s="146"/>
    </row>
    <row r="693" spans="9:27" x14ac:dyDescent="0.3">
      <c r="I693" s="72"/>
      <c r="K693" s="32">
        <v>679</v>
      </c>
      <c r="L693" s="146"/>
      <c r="M693" s="146"/>
      <c r="N693" s="146"/>
      <c r="O693" s="144"/>
      <c r="P693" s="144"/>
      <c r="Q693" s="144"/>
      <c r="R693" s="146"/>
      <c r="S693" s="147"/>
      <c r="T693" s="148"/>
      <c r="U693" s="147"/>
      <c r="V693" s="148"/>
      <c r="W693" s="149"/>
      <c r="X693" s="149"/>
      <c r="Y693" s="149"/>
      <c r="Z693" s="149"/>
      <c r="AA693" s="146"/>
    </row>
    <row r="694" spans="9:27" x14ac:dyDescent="0.3">
      <c r="I694" s="72"/>
      <c r="K694" s="32">
        <v>680</v>
      </c>
      <c r="L694" s="146"/>
      <c r="M694" s="146"/>
      <c r="N694" s="146"/>
      <c r="O694" s="144"/>
      <c r="P694" s="144"/>
      <c r="Q694" s="144"/>
      <c r="R694" s="146"/>
      <c r="S694" s="147"/>
      <c r="T694" s="148"/>
      <c r="U694" s="147"/>
      <c r="V694" s="148"/>
      <c r="W694" s="149"/>
      <c r="X694" s="149"/>
      <c r="Y694" s="149"/>
      <c r="Z694" s="149"/>
      <c r="AA694" s="146"/>
    </row>
    <row r="695" spans="9:27" x14ac:dyDescent="0.3">
      <c r="I695" s="72"/>
      <c r="K695" s="32">
        <v>681</v>
      </c>
      <c r="L695" s="146"/>
      <c r="M695" s="146"/>
      <c r="N695" s="146"/>
      <c r="O695" s="144"/>
      <c r="P695" s="144"/>
      <c r="Q695" s="144"/>
      <c r="R695" s="146"/>
      <c r="S695" s="147"/>
      <c r="T695" s="148"/>
      <c r="U695" s="147"/>
      <c r="V695" s="148"/>
      <c r="W695" s="149"/>
      <c r="X695" s="149"/>
      <c r="Y695" s="149"/>
      <c r="Z695" s="149"/>
      <c r="AA695" s="146"/>
    </row>
    <row r="696" spans="9:27" x14ac:dyDescent="0.3">
      <c r="I696" s="72"/>
      <c r="K696" s="32">
        <v>682</v>
      </c>
      <c r="L696" s="146"/>
      <c r="M696" s="146"/>
      <c r="N696" s="146"/>
      <c r="O696" s="144"/>
      <c r="P696" s="144"/>
      <c r="Q696" s="144"/>
      <c r="R696" s="146"/>
      <c r="S696" s="147"/>
      <c r="T696" s="148"/>
      <c r="U696" s="147"/>
      <c r="V696" s="148"/>
      <c r="W696" s="149"/>
      <c r="X696" s="149"/>
      <c r="Y696" s="149"/>
      <c r="Z696" s="149"/>
      <c r="AA696" s="146"/>
    </row>
    <row r="697" spans="9:27" x14ac:dyDescent="0.3">
      <c r="I697" s="72"/>
      <c r="K697" s="32">
        <v>683</v>
      </c>
      <c r="L697" s="146"/>
      <c r="M697" s="146"/>
      <c r="N697" s="146"/>
      <c r="O697" s="144"/>
      <c r="P697" s="144"/>
      <c r="Q697" s="144"/>
      <c r="R697" s="146"/>
      <c r="S697" s="147"/>
      <c r="T697" s="148"/>
      <c r="U697" s="147"/>
      <c r="V697" s="148"/>
      <c r="W697" s="149"/>
      <c r="X697" s="149"/>
      <c r="Y697" s="149"/>
      <c r="Z697" s="149"/>
      <c r="AA697" s="146"/>
    </row>
    <row r="698" spans="9:27" x14ac:dyDescent="0.3">
      <c r="I698" s="72"/>
      <c r="K698" s="32">
        <v>684</v>
      </c>
      <c r="L698" s="146"/>
      <c r="M698" s="146"/>
      <c r="N698" s="146"/>
      <c r="O698" s="144"/>
      <c r="P698" s="144"/>
      <c r="Q698" s="144"/>
      <c r="R698" s="146"/>
      <c r="S698" s="147"/>
      <c r="T698" s="148"/>
      <c r="U698" s="147"/>
      <c r="V698" s="148"/>
      <c r="W698" s="149"/>
      <c r="X698" s="149"/>
      <c r="Y698" s="149"/>
      <c r="Z698" s="149"/>
      <c r="AA698" s="146"/>
    </row>
    <row r="699" spans="9:27" x14ac:dyDescent="0.3">
      <c r="I699" s="72"/>
      <c r="K699" s="32">
        <v>685</v>
      </c>
      <c r="L699" s="146"/>
      <c r="M699" s="146"/>
      <c r="N699" s="146"/>
      <c r="O699" s="144"/>
      <c r="P699" s="144"/>
      <c r="Q699" s="144"/>
      <c r="R699" s="146"/>
      <c r="S699" s="147"/>
      <c r="T699" s="148"/>
      <c r="U699" s="147"/>
      <c r="V699" s="148"/>
      <c r="W699" s="149"/>
      <c r="X699" s="149"/>
      <c r="Y699" s="149"/>
      <c r="Z699" s="149"/>
      <c r="AA699" s="146"/>
    </row>
    <row r="700" spans="9:27" x14ac:dyDescent="0.3">
      <c r="I700" s="72"/>
      <c r="K700" s="32">
        <v>686</v>
      </c>
      <c r="L700" s="146"/>
      <c r="M700" s="146"/>
      <c r="N700" s="146"/>
      <c r="O700" s="144"/>
      <c r="P700" s="144"/>
      <c r="Q700" s="144"/>
      <c r="R700" s="146"/>
      <c r="S700" s="147"/>
      <c r="T700" s="148"/>
      <c r="U700" s="147"/>
      <c r="V700" s="148"/>
      <c r="W700" s="149"/>
      <c r="X700" s="149"/>
      <c r="Y700" s="149"/>
      <c r="Z700" s="149"/>
      <c r="AA700" s="146"/>
    </row>
    <row r="701" spans="9:27" x14ac:dyDescent="0.3">
      <c r="I701" s="72"/>
      <c r="K701" s="32">
        <v>687</v>
      </c>
      <c r="L701" s="146"/>
      <c r="M701" s="146"/>
      <c r="N701" s="146"/>
      <c r="O701" s="144"/>
      <c r="P701" s="144"/>
      <c r="Q701" s="144"/>
      <c r="R701" s="146"/>
      <c r="S701" s="147"/>
      <c r="T701" s="148"/>
      <c r="U701" s="147"/>
      <c r="V701" s="148"/>
      <c r="W701" s="149"/>
      <c r="X701" s="149"/>
      <c r="Y701" s="149"/>
      <c r="Z701" s="149"/>
      <c r="AA701" s="146"/>
    </row>
    <row r="702" spans="9:27" x14ac:dyDescent="0.3">
      <c r="I702" s="72"/>
      <c r="K702" s="32">
        <v>688</v>
      </c>
      <c r="L702" s="146"/>
      <c r="M702" s="146"/>
      <c r="N702" s="146"/>
      <c r="O702" s="144"/>
      <c r="P702" s="144"/>
      <c r="Q702" s="144"/>
      <c r="R702" s="146"/>
      <c r="S702" s="147"/>
      <c r="T702" s="148"/>
      <c r="U702" s="147"/>
      <c r="V702" s="148"/>
      <c r="W702" s="149"/>
      <c r="X702" s="149"/>
      <c r="Y702" s="149"/>
      <c r="Z702" s="149"/>
      <c r="AA702" s="146"/>
    </row>
    <row r="703" spans="9:27" x14ac:dyDescent="0.3">
      <c r="I703" s="72"/>
      <c r="K703" s="32">
        <v>689</v>
      </c>
      <c r="L703" s="146"/>
      <c r="M703" s="146"/>
      <c r="N703" s="146"/>
      <c r="O703" s="144"/>
      <c r="P703" s="144"/>
      <c r="Q703" s="144"/>
      <c r="R703" s="146"/>
      <c r="S703" s="147"/>
      <c r="T703" s="148"/>
      <c r="U703" s="147"/>
      <c r="V703" s="148"/>
      <c r="W703" s="149"/>
      <c r="X703" s="149"/>
      <c r="Y703" s="149"/>
      <c r="Z703" s="149"/>
      <c r="AA703" s="146"/>
    </row>
    <row r="704" spans="9:27" x14ac:dyDescent="0.3">
      <c r="I704" s="72"/>
      <c r="K704" s="32">
        <v>690</v>
      </c>
      <c r="L704" s="146"/>
      <c r="M704" s="146"/>
      <c r="N704" s="146"/>
      <c r="O704" s="144"/>
      <c r="P704" s="144"/>
      <c r="Q704" s="144"/>
      <c r="R704" s="146"/>
      <c r="S704" s="147"/>
      <c r="T704" s="148"/>
      <c r="U704" s="147"/>
      <c r="V704" s="148"/>
      <c r="W704" s="149"/>
      <c r="X704" s="149"/>
      <c r="Y704" s="149"/>
      <c r="Z704" s="149"/>
      <c r="AA704" s="146"/>
    </row>
    <row r="705" spans="9:27" x14ac:dyDescent="0.3">
      <c r="I705" s="72"/>
      <c r="K705" s="32">
        <v>691</v>
      </c>
      <c r="L705" s="146"/>
      <c r="M705" s="146"/>
      <c r="N705" s="146"/>
      <c r="O705" s="144"/>
      <c r="P705" s="144"/>
      <c r="Q705" s="144"/>
      <c r="R705" s="146"/>
      <c r="S705" s="147"/>
      <c r="T705" s="148"/>
      <c r="U705" s="147"/>
      <c r="V705" s="148"/>
      <c r="W705" s="149"/>
      <c r="X705" s="149"/>
      <c r="Y705" s="149"/>
      <c r="Z705" s="149"/>
      <c r="AA705" s="146"/>
    </row>
    <row r="706" spans="9:27" x14ac:dyDescent="0.3">
      <c r="I706" s="72"/>
      <c r="K706" s="32">
        <v>692</v>
      </c>
      <c r="L706" s="146"/>
      <c r="M706" s="146"/>
      <c r="N706" s="146"/>
      <c r="O706" s="144"/>
      <c r="P706" s="144"/>
      <c r="Q706" s="144"/>
      <c r="R706" s="146"/>
      <c r="S706" s="147"/>
      <c r="T706" s="148"/>
      <c r="U706" s="147"/>
      <c r="V706" s="148"/>
      <c r="W706" s="149"/>
      <c r="X706" s="149"/>
      <c r="Y706" s="149"/>
      <c r="Z706" s="149"/>
      <c r="AA706" s="146"/>
    </row>
    <row r="707" spans="9:27" x14ac:dyDescent="0.3">
      <c r="I707" s="72"/>
      <c r="K707" s="32">
        <v>693</v>
      </c>
      <c r="L707" s="146"/>
      <c r="M707" s="146"/>
      <c r="N707" s="146"/>
      <c r="O707" s="144"/>
      <c r="P707" s="144"/>
      <c r="Q707" s="144"/>
      <c r="R707" s="146"/>
      <c r="S707" s="147"/>
      <c r="T707" s="148"/>
      <c r="U707" s="147"/>
      <c r="V707" s="148"/>
      <c r="W707" s="149"/>
      <c r="X707" s="149"/>
      <c r="Y707" s="149"/>
      <c r="Z707" s="149"/>
      <c r="AA707" s="146"/>
    </row>
    <row r="708" spans="9:27" x14ac:dyDescent="0.3">
      <c r="I708" s="72"/>
      <c r="K708" s="32">
        <v>694</v>
      </c>
      <c r="L708" s="146"/>
      <c r="M708" s="146"/>
      <c r="N708" s="146"/>
      <c r="O708" s="144"/>
      <c r="P708" s="144"/>
      <c r="Q708" s="144"/>
      <c r="R708" s="146"/>
      <c r="S708" s="147"/>
      <c r="T708" s="148"/>
      <c r="U708" s="147"/>
      <c r="V708" s="148"/>
      <c r="W708" s="149"/>
      <c r="X708" s="149"/>
      <c r="Y708" s="149"/>
      <c r="Z708" s="149"/>
      <c r="AA708" s="146"/>
    </row>
    <row r="709" spans="9:27" x14ac:dyDescent="0.3">
      <c r="I709" s="72"/>
      <c r="K709" s="32">
        <v>695</v>
      </c>
      <c r="L709" s="146"/>
      <c r="M709" s="146"/>
      <c r="N709" s="146"/>
      <c r="O709" s="144"/>
      <c r="P709" s="144"/>
      <c r="Q709" s="144"/>
      <c r="R709" s="146"/>
      <c r="S709" s="147"/>
      <c r="T709" s="148"/>
      <c r="U709" s="147"/>
      <c r="V709" s="148"/>
      <c r="W709" s="149"/>
      <c r="X709" s="149"/>
      <c r="Y709" s="149"/>
      <c r="Z709" s="149"/>
      <c r="AA709" s="146"/>
    </row>
    <row r="710" spans="9:27" x14ac:dyDescent="0.3">
      <c r="I710" s="72"/>
      <c r="K710" s="32">
        <v>696</v>
      </c>
      <c r="L710" s="146"/>
      <c r="M710" s="146"/>
      <c r="N710" s="146"/>
      <c r="O710" s="144"/>
      <c r="P710" s="144"/>
      <c r="Q710" s="144"/>
      <c r="R710" s="146"/>
      <c r="S710" s="147"/>
      <c r="T710" s="148"/>
      <c r="U710" s="147"/>
      <c r="V710" s="148"/>
      <c r="W710" s="149"/>
      <c r="X710" s="149"/>
      <c r="Y710" s="149"/>
      <c r="Z710" s="149"/>
      <c r="AA710" s="146"/>
    </row>
    <row r="711" spans="9:27" x14ac:dyDescent="0.3">
      <c r="I711" s="72"/>
      <c r="K711" s="32">
        <v>697</v>
      </c>
      <c r="L711" s="146"/>
      <c r="M711" s="146"/>
      <c r="N711" s="146"/>
      <c r="O711" s="144"/>
      <c r="P711" s="144"/>
      <c r="Q711" s="144"/>
      <c r="R711" s="146"/>
      <c r="S711" s="147"/>
      <c r="T711" s="148"/>
      <c r="U711" s="147"/>
      <c r="V711" s="148"/>
      <c r="W711" s="149"/>
      <c r="X711" s="149"/>
      <c r="Y711" s="149"/>
      <c r="Z711" s="149"/>
      <c r="AA711" s="146"/>
    </row>
    <row r="712" spans="9:27" x14ac:dyDescent="0.3">
      <c r="I712" s="72"/>
      <c r="K712" s="32">
        <v>698</v>
      </c>
      <c r="L712" s="146"/>
      <c r="M712" s="146"/>
      <c r="N712" s="146"/>
      <c r="O712" s="144"/>
      <c r="P712" s="144"/>
      <c r="Q712" s="144"/>
      <c r="R712" s="146"/>
      <c r="S712" s="147"/>
      <c r="T712" s="148"/>
      <c r="U712" s="147"/>
      <c r="V712" s="148"/>
      <c r="W712" s="149"/>
      <c r="X712" s="149"/>
      <c r="Y712" s="149"/>
      <c r="Z712" s="149"/>
      <c r="AA712" s="146"/>
    </row>
    <row r="713" spans="9:27" x14ac:dyDescent="0.3">
      <c r="I713" s="72"/>
      <c r="K713" s="32">
        <v>699</v>
      </c>
      <c r="L713" s="146"/>
      <c r="M713" s="146"/>
      <c r="N713" s="146"/>
      <c r="O713" s="144"/>
      <c r="P713" s="144"/>
      <c r="Q713" s="144"/>
      <c r="R713" s="146"/>
      <c r="S713" s="147"/>
      <c r="T713" s="148"/>
      <c r="U713" s="147"/>
      <c r="V713" s="148"/>
      <c r="W713" s="149"/>
      <c r="X713" s="149"/>
      <c r="Y713" s="149"/>
      <c r="Z713" s="149"/>
      <c r="AA713" s="146"/>
    </row>
    <row r="714" spans="9:27" x14ac:dyDescent="0.3">
      <c r="I714" s="72"/>
      <c r="K714" s="32">
        <v>700</v>
      </c>
      <c r="L714" s="146"/>
      <c r="M714" s="146"/>
      <c r="N714" s="146"/>
      <c r="O714" s="144"/>
      <c r="P714" s="144"/>
      <c r="Q714" s="144"/>
      <c r="R714" s="146"/>
      <c r="S714" s="147"/>
      <c r="T714" s="148"/>
      <c r="U714" s="147"/>
      <c r="V714" s="148"/>
      <c r="W714" s="149"/>
      <c r="X714" s="149"/>
      <c r="Y714" s="149"/>
      <c r="Z714" s="149"/>
      <c r="AA714" s="146"/>
    </row>
    <row r="715" spans="9:27" x14ac:dyDescent="0.3">
      <c r="I715" s="72"/>
      <c r="K715" s="32">
        <v>701</v>
      </c>
      <c r="L715" s="146"/>
      <c r="M715" s="146"/>
      <c r="N715" s="146"/>
      <c r="O715" s="144"/>
      <c r="P715" s="144"/>
      <c r="Q715" s="144"/>
      <c r="R715" s="146"/>
      <c r="S715" s="147"/>
      <c r="T715" s="148"/>
      <c r="U715" s="147"/>
      <c r="V715" s="148"/>
      <c r="W715" s="149"/>
      <c r="X715" s="149"/>
      <c r="Y715" s="149"/>
      <c r="Z715" s="149"/>
      <c r="AA715" s="146"/>
    </row>
    <row r="716" spans="9:27" x14ac:dyDescent="0.3">
      <c r="I716" s="72"/>
      <c r="K716" s="32">
        <v>702</v>
      </c>
      <c r="L716" s="146"/>
      <c r="M716" s="146"/>
      <c r="N716" s="146"/>
      <c r="O716" s="144"/>
      <c r="P716" s="144"/>
      <c r="Q716" s="144"/>
      <c r="R716" s="146"/>
      <c r="S716" s="147"/>
      <c r="T716" s="148"/>
      <c r="U716" s="147"/>
      <c r="V716" s="148"/>
      <c r="W716" s="149"/>
      <c r="X716" s="149"/>
      <c r="Y716" s="149"/>
      <c r="Z716" s="149"/>
      <c r="AA716" s="146"/>
    </row>
    <row r="717" spans="9:27" x14ac:dyDescent="0.3">
      <c r="I717" s="72"/>
      <c r="K717" s="32">
        <v>703</v>
      </c>
      <c r="L717" s="146"/>
      <c r="M717" s="146"/>
      <c r="N717" s="146"/>
      <c r="O717" s="144"/>
      <c r="P717" s="144"/>
      <c r="Q717" s="144"/>
      <c r="R717" s="146"/>
      <c r="S717" s="147"/>
      <c r="T717" s="148"/>
      <c r="U717" s="147"/>
      <c r="V717" s="148"/>
      <c r="W717" s="149"/>
      <c r="X717" s="149"/>
      <c r="Y717" s="149"/>
      <c r="Z717" s="149"/>
      <c r="AA717" s="146"/>
    </row>
    <row r="718" spans="9:27" x14ac:dyDescent="0.3">
      <c r="I718" s="72"/>
      <c r="K718" s="32">
        <v>704</v>
      </c>
      <c r="L718" s="146"/>
      <c r="M718" s="146"/>
      <c r="N718" s="146"/>
      <c r="O718" s="144"/>
      <c r="P718" s="144"/>
      <c r="Q718" s="144"/>
      <c r="R718" s="146"/>
      <c r="S718" s="147"/>
      <c r="T718" s="148"/>
      <c r="U718" s="147"/>
      <c r="V718" s="148"/>
      <c r="W718" s="149"/>
      <c r="X718" s="149"/>
      <c r="Y718" s="149"/>
      <c r="Z718" s="149"/>
      <c r="AA718" s="146"/>
    </row>
    <row r="719" spans="9:27" x14ac:dyDescent="0.3">
      <c r="I719" s="72"/>
      <c r="K719" s="32">
        <v>705</v>
      </c>
      <c r="L719" s="146"/>
      <c r="M719" s="146"/>
      <c r="N719" s="146"/>
      <c r="O719" s="144"/>
      <c r="P719" s="144"/>
      <c r="Q719" s="144"/>
      <c r="R719" s="146"/>
      <c r="S719" s="147"/>
      <c r="T719" s="148"/>
      <c r="U719" s="147"/>
      <c r="V719" s="148"/>
      <c r="W719" s="149"/>
      <c r="X719" s="149"/>
      <c r="Y719" s="149"/>
      <c r="Z719" s="149"/>
      <c r="AA719" s="146"/>
    </row>
    <row r="720" spans="9:27" x14ac:dyDescent="0.3">
      <c r="I720" s="72"/>
      <c r="K720" s="32">
        <v>706</v>
      </c>
      <c r="L720" s="146"/>
      <c r="M720" s="146"/>
      <c r="N720" s="146"/>
      <c r="O720" s="144"/>
      <c r="P720" s="144"/>
      <c r="Q720" s="144"/>
      <c r="R720" s="146"/>
      <c r="S720" s="147"/>
      <c r="T720" s="148"/>
      <c r="U720" s="147"/>
      <c r="V720" s="148"/>
      <c r="W720" s="149"/>
      <c r="X720" s="149"/>
      <c r="Y720" s="149"/>
      <c r="Z720" s="149"/>
      <c r="AA720" s="146"/>
    </row>
    <row r="721" spans="9:27" x14ac:dyDescent="0.3">
      <c r="I721" s="72"/>
      <c r="K721" s="32">
        <v>707</v>
      </c>
      <c r="L721" s="146"/>
      <c r="M721" s="146"/>
      <c r="N721" s="146"/>
      <c r="O721" s="144"/>
      <c r="P721" s="144"/>
      <c r="Q721" s="144"/>
      <c r="R721" s="146"/>
      <c r="S721" s="147"/>
      <c r="T721" s="148"/>
      <c r="U721" s="147"/>
      <c r="V721" s="148"/>
      <c r="W721" s="149"/>
      <c r="X721" s="149"/>
      <c r="Y721" s="149"/>
      <c r="Z721" s="149"/>
      <c r="AA721" s="146"/>
    </row>
    <row r="722" spans="9:27" x14ac:dyDescent="0.3">
      <c r="I722" s="72"/>
      <c r="K722" s="32">
        <v>708</v>
      </c>
      <c r="L722" s="146"/>
      <c r="M722" s="146"/>
      <c r="N722" s="146"/>
      <c r="O722" s="144"/>
      <c r="P722" s="144"/>
      <c r="Q722" s="144"/>
      <c r="R722" s="146"/>
      <c r="S722" s="147"/>
      <c r="T722" s="148"/>
      <c r="U722" s="147"/>
      <c r="V722" s="148"/>
      <c r="W722" s="149"/>
      <c r="X722" s="149"/>
      <c r="Y722" s="149"/>
      <c r="Z722" s="149"/>
      <c r="AA722" s="146"/>
    </row>
    <row r="723" spans="9:27" x14ac:dyDescent="0.3">
      <c r="I723" s="72"/>
      <c r="K723" s="32">
        <v>709</v>
      </c>
      <c r="L723" s="146"/>
      <c r="M723" s="146"/>
      <c r="N723" s="146"/>
      <c r="O723" s="144"/>
      <c r="P723" s="144"/>
      <c r="Q723" s="144"/>
      <c r="R723" s="146"/>
      <c r="S723" s="147"/>
      <c r="T723" s="148"/>
      <c r="U723" s="147"/>
      <c r="V723" s="148"/>
      <c r="W723" s="149"/>
      <c r="X723" s="149"/>
      <c r="Y723" s="149"/>
      <c r="Z723" s="149"/>
      <c r="AA723" s="146"/>
    </row>
    <row r="724" spans="9:27" x14ac:dyDescent="0.3">
      <c r="I724" s="72"/>
      <c r="K724" s="32">
        <v>710</v>
      </c>
      <c r="L724" s="146"/>
      <c r="M724" s="146"/>
      <c r="N724" s="146"/>
      <c r="O724" s="144"/>
      <c r="P724" s="144"/>
      <c r="Q724" s="144"/>
      <c r="R724" s="146"/>
      <c r="S724" s="147"/>
      <c r="T724" s="148"/>
      <c r="U724" s="147"/>
      <c r="V724" s="148"/>
      <c r="W724" s="149"/>
      <c r="X724" s="149"/>
      <c r="Y724" s="149"/>
      <c r="Z724" s="149"/>
      <c r="AA724" s="146"/>
    </row>
    <row r="725" spans="9:27" x14ac:dyDescent="0.3">
      <c r="I725" s="72"/>
      <c r="K725" s="32">
        <v>711</v>
      </c>
      <c r="L725" s="146"/>
      <c r="M725" s="146"/>
      <c r="N725" s="146"/>
      <c r="O725" s="144"/>
      <c r="P725" s="144"/>
      <c r="Q725" s="144"/>
      <c r="R725" s="146"/>
      <c r="S725" s="147"/>
      <c r="T725" s="148"/>
      <c r="U725" s="147"/>
      <c r="V725" s="148"/>
      <c r="W725" s="149"/>
      <c r="X725" s="149"/>
      <c r="Y725" s="149"/>
      <c r="Z725" s="149"/>
      <c r="AA725" s="146"/>
    </row>
    <row r="726" spans="9:27" x14ac:dyDescent="0.3">
      <c r="I726" s="72"/>
      <c r="K726" s="32">
        <v>712</v>
      </c>
      <c r="L726" s="146"/>
      <c r="M726" s="146"/>
      <c r="N726" s="146"/>
      <c r="O726" s="144"/>
      <c r="P726" s="144"/>
      <c r="Q726" s="144"/>
      <c r="R726" s="146"/>
      <c r="S726" s="147"/>
      <c r="T726" s="148"/>
      <c r="U726" s="147"/>
      <c r="V726" s="148"/>
      <c r="W726" s="149"/>
      <c r="X726" s="149"/>
      <c r="Y726" s="149"/>
      <c r="Z726" s="149"/>
      <c r="AA726" s="146"/>
    </row>
    <row r="727" spans="9:27" x14ac:dyDescent="0.3">
      <c r="I727" s="72"/>
      <c r="K727" s="32">
        <v>713</v>
      </c>
      <c r="L727" s="146"/>
      <c r="M727" s="146"/>
      <c r="N727" s="146"/>
      <c r="O727" s="144"/>
      <c r="P727" s="144"/>
      <c r="Q727" s="144"/>
      <c r="R727" s="146"/>
      <c r="S727" s="147"/>
      <c r="T727" s="148"/>
      <c r="U727" s="147"/>
      <c r="V727" s="148"/>
      <c r="W727" s="149"/>
      <c r="X727" s="149"/>
      <c r="Y727" s="149"/>
      <c r="Z727" s="149"/>
      <c r="AA727" s="146"/>
    </row>
    <row r="728" spans="9:27" x14ac:dyDescent="0.3">
      <c r="I728" s="72"/>
      <c r="K728" s="32">
        <v>714</v>
      </c>
      <c r="L728" s="146"/>
      <c r="M728" s="146"/>
      <c r="N728" s="146"/>
      <c r="O728" s="144"/>
      <c r="P728" s="144"/>
      <c r="Q728" s="144"/>
      <c r="R728" s="146"/>
      <c r="S728" s="147"/>
      <c r="T728" s="148"/>
      <c r="U728" s="147"/>
      <c r="V728" s="148"/>
      <c r="W728" s="149"/>
      <c r="X728" s="149"/>
      <c r="Y728" s="149"/>
      <c r="Z728" s="149"/>
      <c r="AA728" s="146"/>
    </row>
    <row r="729" spans="9:27" x14ac:dyDescent="0.3">
      <c r="I729" s="72"/>
      <c r="K729" s="32">
        <v>715</v>
      </c>
      <c r="L729" s="146"/>
      <c r="M729" s="146"/>
      <c r="N729" s="146"/>
      <c r="O729" s="144"/>
      <c r="P729" s="144"/>
      <c r="Q729" s="144"/>
      <c r="R729" s="146"/>
      <c r="S729" s="147"/>
      <c r="T729" s="148"/>
      <c r="U729" s="147"/>
      <c r="V729" s="148"/>
      <c r="W729" s="149"/>
      <c r="X729" s="149"/>
      <c r="Y729" s="149"/>
      <c r="Z729" s="149"/>
      <c r="AA729" s="146"/>
    </row>
    <row r="730" spans="9:27" x14ac:dyDescent="0.3">
      <c r="I730" s="72"/>
      <c r="K730" s="32">
        <v>716</v>
      </c>
      <c r="L730" s="146"/>
      <c r="M730" s="146"/>
      <c r="N730" s="146"/>
      <c r="O730" s="144"/>
      <c r="P730" s="144"/>
      <c r="Q730" s="144"/>
      <c r="R730" s="146"/>
      <c r="S730" s="147"/>
      <c r="T730" s="148"/>
      <c r="U730" s="147"/>
      <c r="V730" s="148"/>
      <c r="W730" s="149"/>
      <c r="X730" s="149"/>
      <c r="Y730" s="149"/>
      <c r="Z730" s="149"/>
      <c r="AA730" s="146"/>
    </row>
    <row r="731" spans="9:27" x14ac:dyDescent="0.3">
      <c r="I731" s="72"/>
      <c r="K731" s="32">
        <v>717</v>
      </c>
      <c r="L731" s="146"/>
      <c r="M731" s="146"/>
      <c r="N731" s="146"/>
      <c r="O731" s="144"/>
      <c r="P731" s="144"/>
      <c r="Q731" s="144"/>
      <c r="R731" s="146"/>
      <c r="S731" s="147"/>
      <c r="T731" s="148"/>
      <c r="U731" s="147"/>
      <c r="V731" s="148"/>
      <c r="W731" s="149"/>
      <c r="X731" s="149"/>
      <c r="Y731" s="149"/>
      <c r="Z731" s="149"/>
      <c r="AA731" s="146"/>
    </row>
    <row r="732" spans="9:27" x14ac:dyDescent="0.3">
      <c r="I732" s="72"/>
      <c r="K732" s="32">
        <v>718</v>
      </c>
      <c r="L732" s="146"/>
      <c r="M732" s="146"/>
      <c r="N732" s="146"/>
      <c r="O732" s="144"/>
      <c r="P732" s="144"/>
      <c r="Q732" s="144"/>
      <c r="R732" s="146"/>
      <c r="S732" s="147"/>
      <c r="T732" s="148"/>
      <c r="U732" s="147"/>
      <c r="V732" s="148"/>
      <c r="W732" s="149"/>
      <c r="X732" s="149"/>
      <c r="Y732" s="149"/>
      <c r="Z732" s="149"/>
      <c r="AA732" s="146"/>
    </row>
    <row r="733" spans="9:27" x14ac:dyDescent="0.3">
      <c r="I733" s="72"/>
      <c r="K733" s="32">
        <v>719</v>
      </c>
      <c r="L733" s="146"/>
      <c r="M733" s="146"/>
      <c r="N733" s="146"/>
      <c r="O733" s="144"/>
      <c r="P733" s="144"/>
      <c r="Q733" s="144"/>
      <c r="R733" s="146"/>
      <c r="S733" s="147"/>
      <c r="T733" s="148"/>
      <c r="U733" s="147"/>
      <c r="V733" s="148"/>
      <c r="W733" s="149"/>
      <c r="X733" s="149"/>
      <c r="Y733" s="149"/>
      <c r="Z733" s="149"/>
      <c r="AA733" s="146"/>
    </row>
    <row r="734" spans="9:27" x14ac:dyDescent="0.3">
      <c r="I734" s="72"/>
      <c r="K734" s="32">
        <v>720</v>
      </c>
      <c r="L734" s="146"/>
      <c r="M734" s="146"/>
      <c r="N734" s="146"/>
      <c r="O734" s="144"/>
      <c r="P734" s="144"/>
      <c r="Q734" s="144"/>
      <c r="R734" s="146"/>
      <c r="S734" s="147"/>
      <c r="T734" s="148"/>
      <c r="U734" s="147"/>
      <c r="V734" s="148"/>
      <c r="W734" s="149"/>
      <c r="X734" s="149"/>
      <c r="Y734" s="149"/>
      <c r="Z734" s="149"/>
      <c r="AA734" s="146"/>
    </row>
    <row r="735" spans="9:27" x14ac:dyDescent="0.3">
      <c r="I735" s="72"/>
      <c r="K735" s="32">
        <v>721</v>
      </c>
      <c r="L735" s="146"/>
      <c r="M735" s="146"/>
      <c r="N735" s="146"/>
      <c r="O735" s="144"/>
      <c r="P735" s="144"/>
      <c r="Q735" s="144"/>
      <c r="R735" s="146"/>
      <c r="S735" s="147"/>
      <c r="T735" s="148"/>
      <c r="U735" s="147"/>
      <c r="V735" s="148"/>
      <c r="W735" s="149"/>
      <c r="X735" s="149"/>
      <c r="Y735" s="149"/>
      <c r="Z735" s="149"/>
      <c r="AA735" s="146"/>
    </row>
    <row r="736" spans="9:27" x14ac:dyDescent="0.3">
      <c r="I736" s="72"/>
      <c r="K736" s="32">
        <v>722</v>
      </c>
      <c r="L736" s="146"/>
      <c r="M736" s="146"/>
      <c r="N736" s="146"/>
      <c r="O736" s="144"/>
      <c r="P736" s="144"/>
      <c r="Q736" s="144"/>
      <c r="R736" s="146"/>
      <c r="S736" s="147"/>
      <c r="T736" s="148"/>
      <c r="U736" s="147"/>
      <c r="V736" s="148"/>
      <c r="W736" s="149"/>
      <c r="X736" s="149"/>
      <c r="Y736" s="149"/>
      <c r="Z736" s="149"/>
      <c r="AA736" s="146"/>
    </row>
    <row r="737" spans="9:27" x14ac:dyDescent="0.3">
      <c r="I737" s="72"/>
      <c r="K737" s="32">
        <v>723</v>
      </c>
      <c r="L737" s="146"/>
      <c r="M737" s="146"/>
      <c r="N737" s="146"/>
      <c r="O737" s="144"/>
      <c r="P737" s="144"/>
      <c r="Q737" s="144"/>
      <c r="R737" s="146"/>
      <c r="S737" s="147"/>
      <c r="T737" s="148"/>
      <c r="U737" s="147"/>
      <c r="V737" s="148"/>
      <c r="W737" s="149"/>
      <c r="X737" s="149"/>
      <c r="Y737" s="149"/>
      <c r="Z737" s="149"/>
      <c r="AA737" s="146"/>
    </row>
    <row r="738" spans="9:27" x14ac:dyDescent="0.3">
      <c r="I738" s="72"/>
      <c r="K738" s="32">
        <v>724</v>
      </c>
      <c r="L738" s="146"/>
      <c r="M738" s="146"/>
      <c r="N738" s="146"/>
      <c r="O738" s="144"/>
      <c r="P738" s="144"/>
      <c r="Q738" s="144"/>
      <c r="R738" s="146"/>
      <c r="S738" s="147"/>
      <c r="T738" s="148"/>
      <c r="U738" s="147"/>
      <c r="V738" s="148"/>
      <c r="W738" s="149"/>
      <c r="X738" s="149"/>
      <c r="Y738" s="149"/>
      <c r="Z738" s="149"/>
      <c r="AA738" s="146"/>
    </row>
    <row r="739" spans="9:27" x14ac:dyDescent="0.3">
      <c r="I739" s="72"/>
      <c r="K739" s="32">
        <v>725</v>
      </c>
      <c r="L739" s="146"/>
      <c r="M739" s="146"/>
      <c r="N739" s="146"/>
      <c r="O739" s="144"/>
      <c r="P739" s="144"/>
      <c r="Q739" s="144"/>
      <c r="R739" s="146"/>
      <c r="S739" s="147"/>
      <c r="T739" s="148"/>
      <c r="U739" s="147"/>
      <c r="V739" s="148"/>
      <c r="W739" s="149"/>
      <c r="X739" s="149"/>
      <c r="Y739" s="149"/>
      <c r="Z739" s="149"/>
      <c r="AA739" s="146"/>
    </row>
    <row r="740" spans="9:27" x14ac:dyDescent="0.3">
      <c r="I740" s="72"/>
      <c r="K740" s="32">
        <v>726</v>
      </c>
      <c r="L740" s="146"/>
      <c r="M740" s="146"/>
      <c r="N740" s="146"/>
      <c r="O740" s="144"/>
      <c r="P740" s="144"/>
      <c r="Q740" s="144"/>
      <c r="R740" s="146"/>
      <c r="S740" s="147"/>
      <c r="T740" s="148"/>
      <c r="U740" s="147"/>
      <c r="V740" s="148"/>
      <c r="W740" s="149"/>
      <c r="X740" s="149"/>
      <c r="Y740" s="149"/>
      <c r="Z740" s="149"/>
      <c r="AA740" s="146"/>
    </row>
    <row r="741" spans="9:27" x14ac:dyDescent="0.3">
      <c r="I741" s="72"/>
      <c r="K741" s="32">
        <v>727</v>
      </c>
      <c r="L741" s="146"/>
      <c r="M741" s="146"/>
      <c r="N741" s="146"/>
      <c r="O741" s="144"/>
      <c r="P741" s="144"/>
      <c r="Q741" s="144"/>
      <c r="R741" s="146"/>
      <c r="S741" s="147"/>
      <c r="T741" s="148"/>
      <c r="U741" s="147"/>
      <c r="V741" s="148"/>
      <c r="W741" s="149"/>
      <c r="X741" s="149"/>
      <c r="Y741" s="149"/>
      <c r="Z741" s="149"/>
      <c r="AA741" s="146"/>
    </row>
    <row r="742" spans="9:27" x14ac:dyDescent="0.3">
      <c r="I742" s="72"/>
      <c r="K742" s="32">
        <v>728</v>
      </c>
      <c r="L742" s="146"/>
      <c r="M742" s="146"/>
      <c r="N742" s="146"/>
      <c r="O742" s="144"/>
      <c r="P742" s="144"/>
      <c r="Q742" s="144"/>
      <c r="R742" s="146"/>
      <c r="S742" s="147"/>
      <c r="T742" s="148"/>
      <c r="U742" s="147"/>
      <c r="V742" s="148"/>
      <c r="W742" s="149"/>
      <c r="X742" s="149"/>
      <c r="Y742" s="149"/>
      <c r="Z742" s="149"/>
      <c r="AA742" s="146"/>
    </row>
    <row r="743" spans="9:27" x14ac:dyDescent="0.3">
      <c r="I743" s="72"/>
      <c r="K743" s="32">
        <v>729</v>
      </c>
      <c r="L743" s="146"/>
      <c r="M743" s="146"/>
      <c r="N743" s="146"/>
      <c r="O743" s="144"/>
      <c r="P743" s="144"/>
      <c r="Q743" s="144"/>
      <c r="R743" s="146"/>
      <c r="S743" s="147"/>
      <c r="T743" s="148"/>
      <c r="U743" s="147"/>
      <c r="V743" s="148"/>
      <c r="W743" s="149"/>
      <c r="X743" s="149"/>
      <c r="Y743" s="149"/>
      <c r="Z743" s="149"/>
      <c r="AA743" s="146"/>
    </row>
    <row r="744" spans="9:27" x14ac:dyDescent="0.3">
      <c r="I744" s="72"/>
      <c r="K744" s="32">
        <v>730</v>
      </c>
      <c r="L744" s="146"/>
      <c r="M744" s="146"/>
      <c r="N744" s="146"/>
      <c r="O744" s="144"/>
      <c r="P744" s="144"/>
      <c r="Q744" s="144"/>
      <c r="R744" s="146"/>
      <c r="S744" s="147"/>
      <c r="T744" s="148"/>
      <c r="U744" s="147"/>
      <c r="V744" s="148"/>
      <c r="W744" s="149"/>
      <c r="X744" s="149"/>
      <c r="Y744" s="149"/>
      <c r="Z744" s="149"/>
      <c r="AA744" s="146"/>
    </row>
    <row r="745" spans="9:27" x14ac:dyDescent="0.3">
      <c r="I745" s="72"/>
      <c r="K745" s="32">
        <v>731</v>
      </c>
      <c r="L745" s="146"/>
      <c r="M745" s="146"/>
      <c r="N745" s="146"/>
      <c r="O745" s="144"/>
      <c r="P745" s="144"/>
      <c r="Q745" s="144"/>
      <c r="R745" s="146"/>
      <c r="S745" s="147"/>
      <c r="T745" s="148"/>
      <c r="U745" s="147"/>
      <c r="V745" s="148"/>
      <c r="W745" s="149"/>
      <c r="X745" s="149"/>
      <c r="Y745" s="149"/>
      <c r="Z745" s="149"/>
      <c r="AA745" s="146"/>
    </row>
    <row r="746" spans="9:27" x14ac:dyDescent="0.3">
      <c r="I746" s="72"/>
      <c r="K746" s="32">
        <v>732</v>
      </c>
      <c r="L746" s="146"/>
      <c r="M746" s="146"/>
      <c r="N746" s="146"/>
      <c r="O746" s="144"/>
      <c r="P746" s="144"/>
      <c r="Q746" s="144"/>
      <c r="R746" s="146"/>
      <c r="S746" s="147"/>
      <c r="T746" s="148"/>
      <c r="U746" s="147"/>
      <c r="V746" s="148"/>
      <c r="W746" s="149"/>
      <c r="X746" s="149"/>
      <c r="Y746" s="149"/>
      <c r="Z746" s="149"/>
      <c r="AA746" s="146"/>
    </row>
    <row r="747" spans="9:27" x14ac:dyDescent="0.3">
      <c r="I747" s="72"/>
      <c r="K747" s="32">
        <v>733</v>
      </c>
      <c r="L747" s="146"/>
      <c r="M747" s="146"/>
      <c r="N747" s="146"/>
      <c r="O747" s="144"/>
      <c r="P747" s="144"/>
      <c r="Q747" s="144"/>
      <c r="R747" s="146"/>
      <c r="S747" s="147"/>
      <c r="T747" s="148"/>
      <c r="U747" s="147"/>
      <c r="V747" s="148"/>
      <c r="W747" s="149"/>
      <c r="X747" s="149"/>
      <c r="Y747" s="149"/>
      <c r="Z747" s="149"/>
      <c r="AA747" s="146"/>
    </row>
    <row r="748" spans="9:27" x14ac:dyDescent="0.3">
      <c r="I748" s="72"/>
      <c r="K748" s="32">
        <v>734</v>
      </c>
      <c r="L748" s="146"/>
      <c r="M748" s="146"/>
      <c r="N748" s="146"/>
      <c r="O748" s="144"/>
      <c r="P748" s="144"/>
      <c r="Q748" s="144"/>
      <c r="R748" s="146"/>
      <c r="S748" s="147"/>
      <c r="T748" s="148"/>
      <c r="U748" s="147"/>
      <c r="V748" s="148"/>
      <c r="W748" s="149"/>
      <c r="X748" s="149"/>
      <c r="Y748" s="149"/>
      <c r="Z748" s="149"/>
      <c r="AA748" s="146"/>
    </row>
    <row r="749" spans="9:27" x14ac:dyDescent="0.3">
      <c r="I749" s="72"/>
      <c r="K749" s="32">
        <v>735</v>
      </c>
      <c r="L749" s="146"/>
      <c r="M749" s="146"/>
      <c r="N749" s="146"/>
      <c r="O749" s="144"/>
      <c r="P749" s="144"/>
      <c r="Q749" s="144"/>
      <c r="R749" s="146"/>
      <c r="S749" s="147"/>
      <c r="T749" s="148"/>
      <c r="U749" s="147"/>
      <c r="V749" s="148"/>
      <c r="W749" s="149"/>
      <c r="X749" s="149"/>
      <c r="Y749" s="149"/>
      <c r="Z749" s="149"/>
      <c r="AA749" s="146"/>
    </row>
    <row r="750" spans="9:27" x14ac:dyDescent="0.3">
      <c r="I750" s="72"/>
      <c r="K750" s="32">
        <v>736</v>
      </c>
      <c r="L750" s="146"/>
      <c r="M750" s="146"/>
      <c r="N750" s="146"/>
      <c r="O750" s="144"/>
      <c r="P750" s="144"/>
      <c r="Q750" s="144"/>
      <c r="R750" s="146"/>
      <c r="S750" s="147"/>
      <c r="T750" s="148"/>
      <c r="U750" s="147"/>
      <c r="V750" s="148"/>
      <c r="W750" s="149"/>
      <c r="X750" s="149"/>
      <c r="Y750" s="149"/>
      <c r="Z750" s="149"/>
      <c r="AA750" s="146"/>
    </row>
    <row r="751" spans="9:27" x14ac:dyDescent="0.3">
      <c r="I751" s="72"/>
      <c r="K751" s="32">
        <v>737</v>
      </c>
      <c r="L751" s="146"/>
      <c r="M751" s="146"/>
      <c r="N751" s="146"/>
      <c r="O751" s="144"/>
      <c r="P751" s="144"/>
      <c r="Q751" s="144"/>
      <c r="R751" s="146"/>
      <c r="S751" s="147"/>
      <c r="T751" s="148"/>
      <c r="U751" s="147"/>
      <c r="V751" s="148"/>
      <c r="W751" s="149"/>
      <c r="X751" s="149"/>
      <c r="Y751" s="149"/>
      <c r="Z751" s="149"/>
      <c r="AA751" s="146"/>
    </row>
    <row r="752" spans="9:27" x14ac:dyDescent="0.3">
      <c r="I752" s="72"/>
      <c r="K752" s="32">
        <v>738</v>
      </c>
      <c r="L752" s="146"/>
      <c r="M752" s="146"/>
      <c r="N752" s="146"/>
      <c r="O752" s="144"/>
      <c r="P752" s="144"/>
      <c r="Q752" s="144"/>
      <c r="R752" s="146"/>
      <c r="S752" s="147"/>
      <c r="T752" s="148"/>
      <c r="U752" s="147"/>
      <c r="V752" s="148"/>
      <c r="W752" s="149"/>
      <c r="X752" s="149"/>
      <c r="Y752" s="149"/>
      <c r="Z752" s="149"/>
      <c r="AA752" s="146"/>
    </row>
    <row r="753" spans="9:27" x14ac:dyDescent="0.3">
      <c r="I753" s="72"/>
      <c r="K753" s="32">
        <v>739</v>
      </c>
      <c r="L753" s="146"/>
      <c r="M753" s="146"/>
      <c r="N753" s="146"/>
      <c r="O753" s="144"/>
      <c r="P753" s="144"/>
      <c r="Q753" s="144"/>
      <c r="R753" s="146"/>
      <c r="S753" s="147"/>
      <c r="T753" s="148"/>
      <c r="U753" s="147"/>
      <c r="V753" s="148"/>
      <c r="W753" s="149"/>
      <c r="X753" s="149"/>
      <c r="Y753" s="149"/>
      <c r="Z753" s="149"/>
      <c r="AA753" s="146"/>
    </row>
    <row r="754" spans="9:27" x14ac:dyDescent="0.3">
      <c r="I754" s="72"/>
      <c r="K754" s="32">
        <v>740</v>
      </c>
      <c r="L754" s="146"/>
      <c r="M754" s="146"/>
      <c r="N754" s="146"/>
      <c r="O754" s="144"/>
      <c r="P754" s="144"/>
      <c r="Q754" s="144"/>
      <c r="R754" s="146"/>
      <c r="S754" s="147"/>
      <c r="T754" s="148"/>
      <c r="U754" s="147"/>
      <c r="V754" s="148"/>
      <c r="W754" s="149"/>
      <c r="X754" s="149"/>
      <c r="Y754" s="149"/>
      <c r="Z754" s="149"/>
      <c r="AA754" s="146"/>
    </row>
    <row r="755" spans="9:27" x14ac:dyDescent="0.3">
      <c r="I755" s="72"/>
      <c r="K755" s="32">
        <v>741</v>
      </c>
      <c r="L755" s="146"/>
      <c r="M755" s="146"/>
      <c r="N755" s="146"/>
      <c r="O755" s="144"/>
      <c r="P755" s="144"/>
      <c r="Q755" s="144"/>
      <c r="R755" s="146"/>
      <c r="S755" s="147"/>
      <c r="T755" s="148"/>
      <c r="U755" s="147"/>
      <c r="V755" s="148"/>
      <c r="W755" s="149"/>
      <c r="X755" s="149"/>
      <c r="Y755" s="149"/>
      <c r="Z755" s="149"/>
      <c r="AA755" s="146"/>
    </row>
    <row r="756" spans="9:27" x14ac:dyDescent="0.3">
      <c r="I756" s="72"/>
      <c r="K756" s="32">
        <v>742</v>
      </c>
      <c r="L756" s="146"/>
      <c r="M756" s="146"/>
      <c r="N756" s="146"/>
      <c r="O756" s="144"/>
      <c r="P756" s="144"/>
      <c r="Q756" s="144"/>
      <c r="R756" s="146"/>
      <c r="S756" s="147"/>
      <c r="T756" s="148"/>
      <c r="U756" s="147"/>
      <c r="V756" s="148"/>
      <c r="W756" s="149"/>
      <c r="X756" s="149"/>
      <c r="Y756" s="149"/>
      <c r="Z756" s="149"/>
      <c r="AA756" s="146"/>
    </row>
    <row r="757" spans="9:27" x14ac:dyDescent="0.3">
      <c r="I757" s="72"/>
      <c r="K757" s="32">
        <v>743</v>
      </c>
      <c r="L757" s="146"/>
      <c r="M757" s="146"/>
      <c r="N757" s="146"/>
      <c r="O757" s="144"/>
      <c r="P757" s="144"/>
      <c r="Q757" s="144"/>
      <c r="R757" s="146"/>
      <c r="S757" s="147"/>
      <c r="T757" s="148"/>
      <c r="U757" s="147"/>
      <c r="V757" s="148"/>
      <c r="W757" s="149"/>
      <c r="X757" s="149"/>
      <c r="Y757" s="149"/>
      <c r="Z757" s="149"/>
      <c r="AA757" s="146"/>
    </row>
    <row r="758" spans="9:27" x14ac:dyDescent="0.3">
      <c r="I758" s="72"/>
      <c r="K758" s="32">
        <v>744</v>
      </c>
      <c r="L758" s="146"/>
      <c r="M758" s="146"/>
      <c r="N758" s="146"/>
      <c r="O758" s="144"/>
      <c r="P758" s="144"/>
      <c r="Q758" s="144"/>
      <c r="R758" s="146"/>
      <c r="S758" s="147"/>
      <c r="T758" s="148"/>
      <c r="U758" s="147"/>
      <c r="V758" s="148"/>
      <c r="W758" s="149"/>
      <c r="X758" s="149"/>
      <c r="Y758" s="149"/>
      <c r="Z758" s="149"/>
      <c r="AA758" s="146"/>
    </row>
    <row r="759" spans="9:27" x14ac:dyDescent="0.3">
      <c r="I759" s="72"/>
      <c r="K759" s="32">
        <v>745</v>
      </c>
      <c r="L759" s="146"/>
      <c r="M759" s="146"/>
      <c r="N759" s="146"/>
      <c r="O759" s="144"/>
      <c r="P759" s="144"/>
      <c r="Q759" s="144"/>
      <c r="R759" s="146"/>
      <c r="S759" s="147"/>
      <c r="T759" s="148"/>
      <c r="U759" s="147"/>
      <c r="V759" s="148"/>
      <c r="W759" s="149"/>
      <c r="X759" s="149"/>
      <c r="Y759" s="149"/>
      <c r="Z759" s="149"/>
      <c r="AA759" s="146"/>
    </row>
    <row r="760" spans="9:27" x14ac:dyDescent="0.3">
      <c r="I760" s="72"/>
      <c r="K760" s="32">
        <v>746</v>
      </c>
      <c r="L760" s="146"/>
      <c r="M760" s="146"/>
      <c r="N760" s="146"/>
      <c r="O760" s="144"/>
      <c r="P760" s="144"/>
      <c r="Q760" s="144"/>
      <c r="R760" s="146"/>
      <c r="S760" s="147"/>
      <c r="T760" s="148"/>
      <c r="U760" s="147"/>
      <c r="V760" s="148"/>
      <c r="W760" s="149"/>
      <c r="X760" s="149"/>
      <c r="Y760" s="149"/>
      <c r="Z760" s="149"/>
      <c r="AA760" s="146"/>
    </row>
    <row r="761" spans="9:27" x14ac:dyDescent="0.3">
      <c r="I761" s="72"/>
      <c r="K761" s="32">
        <v>747</v>
      </c>
      <c r="L761" s="146"/>
      <c r="M761" s="146"/>
      <c r="N761" s="146"/>
      <c r="O761" s="144"/>
      <c r="P761" s="144"/>
      <c r="Q761" s="144"/>
      <c r="R761" s="146"/>
      <c r="S761" s="147"/>
      <c r="T761" s="148"/>
      <c r="U761" s="147"/>
      <c r="V761" s="148"/>
      <c r="W761" s="149"/>
      <c r="X761" s="149"/>
      <c r="Y761" s="149"/>
      <c r="Z761" s="149"/>
      <c r="AA761" s="146"/>
    </row>
    <row r="762" spans="9:27" x14ac:dyDescent="0.3">
      <c r="I762" s="72"/>
      <c r="K762" s="32">
        <v>748</v>
      </c>
      <c r="L762" s="146"/>
      <c r="M762" s="146"/>
      <c r="N762" s="146"/>
      <c r="O762" s="144"/>
      <c r="P762" s="144"/>
      <c r="Q762" s="144"/>
      <c r="R762" s="146"/>
      <c r="S762" s="147"/>
      <c r="T762" s="148"/>
      <c r="U762" s="147"/>
      <c r="V762" s="148"/>
      <c r="W762" s="149"/>
      <c r="X762" s="149"/>
      <c r="Y762" s="149"/>
      <c r="Z762" s="149"/>
      <c r="AA762" s="146"/>
    </row>
    <row r="763" spans="9:27" x14ac:dyDescent="0.3">
      <c r="I763" s="72"/>
      <c r="K763" s="32">
        <v>749</v>
      </c>
      <c r="L763" s="146"/>
      <c r="M763" s="146"/>
      <c r="N763" s="146"/>
      <c r="O763" s="144"/>
      <c r="P763" s="144"/>
      <c r="Q763" s="144"/>
      <c r="R763" s="146"/>
      <c r="S763" s="147"/>
      <c r="T763" s="148"/>
      <c r="U763" s="147"/>
      <c r="V763" s="148"/>
      <c r="W763" s="149"/>
      <c r="X763" s="149"/>
      <c r="Y763" s="149"/>
      <c r="Z763" s="149"/>
      <c r="AA763" s="146"/>
    </row>
    <row r="764" spans="9:27" x14ac:dyDescent="0.3">
      <c r="I764" s="72"/>
      <c r="K764" s="32">
        <v>750</v>
      </c>
      <c r="L764" s="146"/>
      <c r="M764" s="146"/>
      <c r="N764" s="146"/>
      <c r="O764" s="144"/>
      <c r="P764" s="144"/>
      <c r="Q764" s="144"/>
      <c r="R764" s="146"/>
      <c r="S764" s="147"/>
      <c r="T764" s="148"/>
      <c r="U764" s="147"/>
      <c r="V764" s="148"/>
      <c r="W764" s="149"/>
      <c r="X764" s="149"/>
      <c r="Y764" s="149"/>
      <c r="Z764" s="149"/>
      <c r="AA764" s="146"/>
    </row>
    <row r="765" spans="9:27" x14ac:dyDescent="0.3">
      <c r="I765" s="72"/>
      <c r="K765" s="32">
        <v>751</v>
      </c>
      <c r="L765" s="146"/>
      <c r="M765" s="146"/>
      <c r="N765" s="146"/>
      <c r="O765" s="144"/>
      <c r="P765" s="144"/>
      <c r="Q765" s="144"/>
      <c r="R765" s="146"/>
      <c r="S765" s="147"/>
      <c r="T765" s="148"/>
      <c r="U765" s="147"/>
      <c r="V765" s="148"/>
      <c r="W765" s="149"/>
      <c r="X765" s="149"/>
      <c r="Y765" s="149"/>
      <c r="Z765" s="149"/>
      <c r="AA765" s="146"/>
    </row>
    <row r="766" spans="9:27" x14ac:dyDescent="0.3">
      <c r="I766" s="72"/>
      <c r="K766" s="32">
        <v>752</v>
      </c>
      <c r="L766" s="146"/>
      <c r="M766" s="146"/>
      <c r="N766" s="146"/>
      <c r="O766" s="144"/>
      <c r="P766" s="144"/>
      <c r="Q766" s="144"/>
      <c r="R766" s="146"/>
      <c r="S766" s="147"/>
      <c r="T766" s="148"/>
      <c r="U766" s="147"/>
      <c r="V766" s="148"/>
      <c r="W766" s="149"/>
      <c r="X766" s="149"/>
      <c r="Y766" s="149"/>
      <c r="Z766" s="149"/>
      <c r="AA766" s="146"/>
    </row>
    <row r="767" spans="9:27" x14ac:dyDescent="0.3">
      <c r="I767" s="72"/>
      <c r="K767" s="32">
        <v>753</v>
      </c>
      <c r="L767" s="146"/>
      <c r="M767" s="146"/>
      <c r="N767" s="146"/>
      <c r="O767" s="144"/>
      <c r="P767" s="144"/>
      <c r="Q767" s="144"/>
      <c r="R767" s="146"/>
      <c r="S767" s="147"/>
      <c r="T767" s="148"/>
      <c r="U767" s="147"/>
      <c r="V767" s="148"/>
      <c r="W767" s="149"/>
      <c r="X767" s="149"/>
      <c r="Y767" s="149"/>
      <c r="Z767" s="149"/>
      <c r="AA767" s="146"/>
    </row>
    <row r="768" spans="9:27" x14ac:dyDescent="0.3">
      <c r="I768" s="72"/>
      <c r="K768" s="32">
        <v>754</v>
      </c>
      <c r="L768" s="146"/>
      <c r="M768" s="146"/>
      <c r="N768" s="146"/>
      <c r="O768" s="144"/>
      <c r="P768" s="144"/>
      <c r="Q768" s="144"/>
      <c r="R768" s="146"/>
      <c r="S768" s="147"/>
      <c r="T768" s="148"/>
      <c r="U768" s="147"/>
      <c r="V768" s="148"/>
      <c r="W768" s="149"/>
      <c r="X768" s="149"/>
      <c r="Y768" s="149"/>
      <c r="Z768" s="149"/>
      <c r="AA768" s="146"/>
    </row>
    <row r="769" spans="9:27" x14ac:dyDescent="0.3">
      <c r="I769" s="72"/>
      <c r="K769" s="32">
        <v>755</v>
      </c>
      <c r="L769" s="146"/>
      <c r="M769" s="146"/>
      <c r="N769" s="146"/>
      <c r="O769" s="144"/>
      <c r="P769" s="144"/>
      <c r="Q769" s="144"/>
      <c r="R769" s="146"/>
      <c r="S769" s="147"/>
      <c r="T769" s="148"/>
      <c r="U769" s="147"/>
      <c r="V769" s="148"/>
      <c r="W769" s="149"/>
      <c r="X769" s="149"/>
      <c r="Y769" s="149"/>
      <c r="Z769" s="149"/>
      <c r="AA769" s="146"/>
    </row>
    <row r="770" spans="9:27" x14ac:dyDescent="0.3">
      <c r="I770" s="72"/>
      <c r="K770" s="32">
        <v>756</v>
      </c>
      <c r="L770" s="146"/>
      <c r="M770" s="146"/>
      <c r="N770" s="146"/>
      <c r="O770" s="144"/>
      <c r="P770" s="144"/>
      <c r="Q770" s="144"/>
      <c r="R770" s="146"/>
      <c r="S770" s="147"/>
      <c r="T770" s="148"/>
      <c r="U770" s="147"/>
      <c r="V770" s="148"/>
      <c r="W770" s="149"/>
      <c r="X770" s="149"/>
      <c r="Y770" s="149"/>
      <c r="Z770" s="149"/>
      <c r="AA770" s="146"/>
    </row>
    <row r="771" spans="9:27" x14ac:dyDescent="0.3">
      <c r="I771" s="72"/>
      <c r="K771" s="32">
        <v>757</v>
      </c>
      <c r="L771" s="146"/>
      <c r="M771" s="146"/>
      <c r="N771" s="146"/>
      <c r="O771" s="144"/>
      <c r="P771" s="144"/>
      <c r="Q771" s="144"/>
      <c r="R771" s="146"/>
      <c r="S771" s="147"/>
      <c r="T771" s="148"/>
      <c r="U771" s="147"/>
      <c r="V771" s="148"/>
      <c r="W771" s="149"/>
      <c r="X771" s="149"/>
      <c r="Y771" s="149"/>
      <c r="Z771" s="149"/>
      <c r="AA771" s="146"/>
    </row>
    <row r="772" spans="9:27" x14ac:dyDescent="0.3">
      <c r="I772" s="72"/>
      <c r="K772" s="32">
        <v>758</v>
      </c>
      <c r="L772" s="146"/>
      <c r="M772" s="146"/>
      <c r="N772" s="146"/>
      <c r="O772" s="144"/>
      <c r="P772" s="144"/>
      <c r="Q772" s="144"/>
      <c r="R772" s="146"/>
      <c r="S772" s="147"/>
      <c r="T772" s="148"/>
      <c r="U772" s="147"/>
      <c r="V772" s="148"/>
      <c r="W772" s="149"/>
      <c r="X772" s="149"/>
      <c r="Y772" s="149"/>
      <c r="Z772" s="149"/>
      <c r="AA772" s="146"/>
    </row>
    <row r="773" spans="9:27" x14ac:dyDescent="0.3">
      <c r="I773" s="72"/>
      <c r="K773" s="32">
        <v>759</v>
      </c>
      <c r="L773" s="146"/>
      <c r="M773" s="146"/>
      <c r="N773" s="146"/>
      <c r="O773" s="144"/>
      <c r="P773" s="144"/>
      <c r="Q773" s="144"/>
      <c r="R773" s="146"/>
      <c r="S773" s="147"/>
      <c r="T773" s="148"/>
      <c r="U773" s="147"/>
      <c r="V773" s="148"/>
      <c r="W773" s="149"/>
      <c r="X773" s="149"/>
      <c r="Y773" s="149"/>
      <c r="Z773" s="149"/>
      <c r="AA773" s="146"/>
    </row>
    <row r="774" spans="9:27" x14ac:dyDescent="0.3">
      <c r="I774" s="72"/>
      <c r="K774" s="32">
        <v>760</v>
      </c>
      <c r="L774" s="146"/>
      <c r="M774" s="146"/>
      <c r="N774" s="146"/>
      <c r="O774" s="144"/>
      <c r="P774" s="144"/>
      <c r="Q774" s="144"/>
      <c r="R774" s="146"/>
      <c r="S774" s="147"/>
      <c r="T774" s="148"/>
      <c r="U774" s="147"/>
      <c r="V774" s="148"/>
      <c r="W774" s="149"/>
      <c r="X774" s="149"/>
      <c r="Y774" s="149"/>
      <c r="Z774" s="149"/>
      <c r="AA774" s="146"/>
    </row>
    <row r="775" spans="9:27" x14ac:dyDescent="0.3">
      <c r="I775" s="72"/>
      <c r="K775" s="32">
        <v>761</v>
      </c>
      <c r="L775" s="146"/>
      <c r="M775" s="146"/>
      <c r="N775" s="146"/>
      <c r="O775" s="144"/>
      <c r="P775" s="144"/>
      <c r="Q775" s="144"/>
      <c r="R775" s="146"/>
      <c r="S775" s="147"/>
      <c r="T775" s="148"/>
      <c r="U775" s="147"/>
      <c r="V775" s="148"/>
      <c r="W775" s="149"/>
      <c r="X775" s="149"/>
      <c r="Y775" s="149"/>
      <c r="Z775" s="149"/>
      <c r="AA775" s="146"/>
    </row>
    <row r="776" spans="9:27" x14ac:dyDescent="0.3">
      <c r="I776" s="72"/>
      <c r="K776" s="32">
        <v>762</v>
      </c>
      <c r="L776" s="146"/>
      <c r="M776" s="146"/>
      <c r="N776" s="146"/>
      <c r="O776" s="144"/>
      <c r="P776" s="144"/>
      <c r="Q776" s="144"/>
      <c r="R776" s="146"/>
      <c r="S776" s="147"/>
      <c r="T776" s="148"/>
      <c r="U776" s="147"/>
      <c r="V776" s="148"/>
      <c r="W776" s="149"/>
      <c r="X776" s="149"/>
      <c r="Y776" s="149"/>
      <c r="Z776" s="149"/>
      <c r="AA776" s="146"/>
    </row>
    <row r="777" spans="9:27" x14ac:dyDescent="0.3">
      <c r="I777" s="72"/>
      <c r="K777" s="32">
        <v>763</v>
      </c>
      <c r="L777" s="146"/>
      <c r="M777" s="146"/>
      <c r="N777" s="146"/>
      <c r="O777" s="144"/>
      <c r="P777" s="144"/>
      <c r="Q777" s="144"/>
      <c r="R777" s="146"/>
      <c r="S777" s="147"/>
      <c r="T777" s="148"/>
      <c r="U777" s="147"/>
      <c r="V777" s="148"/>
      <c r="W777" s="149"/>
      <c r="X777" s="149"/>
      <c r="Y777" s="149"/>
      <c r="Z777" s="149"/>
      <c r="AA777" s="146"/>
    </row>
    <row r="778" spans="9:27" x14ac:dyDescent="0.3">
      <c r="I778" s="72"/>
      <c r="K778" s="32">
        <v>764</v>
      </c>
      <c r="L778" s="146"/>
      <c r="M778" s="146"/>
      <c r="N778" s="146"/>
      <c r="O778" s="144"/>
      <c r="P778" s="144"/>
      <c r="Q778" s="144"/>
      <c r="R778" s="146"/>
      <c r="S778" s="147"/>
      <c r="T778" s="148"/>
      <c r="U778" s="147"/>
      <c r="V778" s="148"/>
      <c r="W778" s="149"/>
      <c r="X778" s="149"/>
      <c r="Y778" s="149"/>
      <c r="Z778" s="149"/>
      <c r="AA778" s="146"/>
    </row>
    <row r="779" spans="9:27" x14ac:dyDescent="0.3">
      <c r="I779" s="72"/>
      <c r="K779" s="32">
        <v>765</v>
      </c>
      <c r="L779" s="146"/>
      <c r="M779" s="146"/>
      <c r="N779" s="146"/>
      <c r="O779" s="144"/>
      <c r="P779" s="144"/>
      <c r="Q779" s="144"/>
      <c r="R779" s="146"/>
      <c r="S779" s="147"/>
      <c r="T779" s="148"/>
      <c r="U779" s="147"/>
      <c r="V779" s="148"/>
      <c r="W779" s="149"/>
      <c r="X779" s="149"/>
      <c r="Y779" s="149"/>
      <c r="Z779" s="149"/>
      <c r="AA779" s="146"/>
    </row>
    <row r="780" spans="9:27" x14ac:dyDescent="0.3">
      <c r="I780" s="72"/>
      <c r="K780" s="32">
        <v>766</v>
      </c>
      <c r="L780" s="146"/>
      <c r="M780" s="146"/>
      <c r="N780" s="146"/>
      <c r="O780" s="144"/>
      <c r="P780" s="144"/>
      <c r="Q780" s="144"/>
      <c r="R780" s="146"/>
      <c r="S780" s="147"/>
      <c r="T780" s="148"/>
      <c r="U780" s="147"/>
      <c r="V780" s="148"/>
      <c r="W780" s="149"/>
      <c r="X780" s="149"/>
      <c r="Y780" s="149"/>
      <c r="Z780" s="149"/>
      <c r="AA780" s="146"/>
    </row>
    <row r="781" spans="9:27" x14ac:dyDescent="0.3">
      <c r="I781" s="72"/>
      <c r="K781" s="32">
        <v>767</v>
      </c>
      <c r="L781" s="146"/>
      <c r="M781" s="146"/>
      <c r="N781" s="146"/>
      <c r="O781" s="144"/>
      <c r="P781" s="144"/>
      <c r="Q781" s="144"/>
      <c r="R781" s="146"/>
      <c r="S781" s="147"/>
      <c r="T781" s="148"/>
      <c r="U781" s="147"/>
      <c r="V781" s="148"/>
      <c r="W781" s="149"/>
      <c r="X781" s="149"/>
      <c r="Y781" s="149"/>
      <c r="Z781" s="149"/>
      <c r="AA781" s="146"/>
    </row>
    <row r="782" spans="9:27" x14ac:dyDescent="0.3">
      <c r="I782" s="72"/>
      <c r="K782" s="32">
        <v>768</v>
      </c>
      <c r="L782" s="146"/>
      <c r="M782" s="146"/>
      <c r="N782" s="146"/>
      <c r="O782" s="144"/>
      <c r="P782" s="144"/>
      <c r="Q782" s="144"/>
      <c r="R782" s="146"/>
      <c r="S782" s="147"/>
      <c r="T782" s="148"/>
      <c r="U782" s="147"/>
      <c r="V782" s="148"/>
      <c r="W782" s="149"/>
      <c r="X782" s="149"/>
      <c r="Y782" s="149"/>
      <c r="Z782" s="149"/>
      <c r="AA782" s="146"/>
    </row>
    <row r="783" spans="9:27" x14ac:dyDescent="0.3">
      <c r="I783" s="72"/>
      <c r="K783" s="32">
        <v>769</v>
      </c>
      <c r="L783" s="146"/>
      <c r="M783" s="146"/>
      <c r="N783" s="146"/>
      <c r="O783" s="144"/>
      <c r="P783" s="144"/>
      <c r="Q783" s="144"/>
      <c r="R783" s="146"/>
      <c r="S783" s="147"/>
      <c r="T783" s="148"/>
      <c r="U783" s="147"/>
      <c r="V783" s="148"/>
      <c r="W783" s="149"/>
      <c r="X783" s="149"/>
      <c r="Y783" s="149"/>
      <c r="Z783" s="149"/>
      <c r="AA783" s="146"/>
    </row>
    <row r="784" spans="9:27" x14ac:dyDescent="0.3">
      <c r="I784" s="72"/>
      <c r="K784" s="32">
        <v>770</v>
      </c>
      <c r="L784" s="146"/>
      <c r="M784" s="146"/>
      <c r="N784" s="146"/>
      <c r="O784" s="144"/>
      <c r="P784" s="144"/>
      <c r="Q784" s="144"/>
      <c r="R784" s="146"/>
      <c r="S784" s="147"/>
      <c r="T784" s="148"/>
      <c r="U784" s="147"/>
      <c r="V784" s="148"/>
      <c r="W784" s="149"/>
      <c r="X784" s="149"/>
      <c r="Y784" s="149"/>
      <c r="Z784" s="149"/>
      <c r="AA784" s="146"/>
    </row>
    <row r="785" spans="9:27" x14ac:dyDescent="0.3">
      <c r="I785" s="72"/>
      <c r="K785" s="32">
        <v>771</v>
      </c>
      <c r="L785" s="146"/>
      <c r="M785" s="146"/>
      <c r="N785" s="146"/>
      <c r="O785" s="144"/>
      <c r="P785" s="144"/>
      <c r="Q785" s="144"/>
      <c r="R785" s="146"/>
      <c r="S785" s="147"/>
      <c r="T785" s="148"/>
      <c r="U785" s="147"/>
      <c r="V785" s="148"/>
      <c r="W785" s="149"/>
      <c r="X785" s="149"/>
      <c r="Y785" s="149"/>
      <c r="Z785" s="149"/>
      <c r="AA785" s="146"/>
    </row>
    <row r="786" spans="9:27" x14ac:dyDescent="0.3">
      <c r="I786" s="72"/>
      <c r="K786" s="32">
        <v>772</v>
      </c>
      <c r="L786" s="146"/>
      <c r="M786" s="146"/>
      <c r="N786" s="146"/>
      <c r="O786" s="144"/>
      <c r="P786" s="144"/>
      <c r="Q786" s="144"/>
      <c r="R786" s="146"/>
      <c r="S786" s="147"/>
      <c r="T786" s="148"/>
      <c r="U786" s="147"/>
      <c r="V786" s="148"/>
      <c r="W786" s="149"/>
      <c r="X786" s="149"/>
      <c r="Y786" s="149"/>
      <c r="Z786" s="149"/>
      <c r="AA786" s="146"/>
    </row>
    <row r="787" spans="9:27" x14ac:dyDescent="0.3">
      <c r="I787" s="72"/>
      <c r="K787" s="32">
        <v>773</v>
      </c>
      <c r="L787" s="146"/>
      <c r="M787" s="146"/>
      <c r="N787" s="146"/>
      <c r="O787" s="144"/>
      <c r="P787" s="144"/>
      <c r="Q787" s="144"/>
      <c r="R787" s="146"/>
      <c r="S787" s="147"/>
      <c r="T787" s="148"/>
      <c r="U787" s="147"/>
      <c r="V787" s="148"/>
      <c r="W787" s="149"/>
      <c r="X787" s="149"/>
      <c r="Y787" s="149"/>
      <c r="Z787" s="149"/>
      <c r="AA787" s="146"/>
    </row>
    <row r="788" spans="9:27" x14ac:dyDescent="0.3">
      <c r="I788" s="72"/>
      <c r="K788" s="32">
        <v>774</v>
      </c>
      <c r="L788" s="146"/>
      <c r="M788" s="146"/>
      <c r="N788" s="146"/>
      <c r="O788" s="144"/>
      <c r="P788" s="144"/>
      <c r="Q788" s="144"/>
      <c r="R788" s="146"/>
      <c r="S788" s="147"/>
      <c r="T788" s="148"/>
      <c r="U788" s="147"/>
      <c r="V788" s="148"/>
      <c r="W788" s="149"/>
      <c r="X788" s="149"/>
      <c r="Y788" s="149"/>
      <c r="Z788" s="149"/>
      <c r="AA788" s="146"/>
    </row>
    <row r="789" spans="9:27" x14ac:dyDescent="0.3">
      <c r="I789" s="72"/>
      <c r="K789" s="32">
        <v>775</v>
      </c>
      <c r="L789" s="146"/>
      <c r="M789" s="146"/>
      <c r="N789" s="146"/>
      <c r="O789" s="144"/>
      <c r="P789" s="144"/>
      <c r="Q789" s="144"/>
      <c r="R789" s="146"/>
      <c r="S789" s="147"/>
      <c r="T789" s="148"/>
      <c r="U789" s="147"/>
      <c r="V789" s="148"/>
      <c r="W789" s="149"/>
      <c r="X789" s="149"/>
      <c r="Y789" s="149"/>
      <c r="Z789" s="149"/>
      <c r="AA789" s="146"/>
    </row>
    <row r="790" spans="9:27" x14ac:dyDescent="0.3">
      <c r="I790" s="72"/>
      <c r="K790" s="32">
        <v>776</v>
      </c>
      <c r="L790" s="146"/>
      <c r="M790" s="146"/>
      <c r="N790" s="146"/>
      <c r="O790" s="144"/>
      <c r="P790" s="144"/>
      <c r="Q790" s="144"/>
      <c r="R790" s="146"/>
      <c r="S790" s="147"/>
      <c r="T790" s="148"/>
      <c r="U790" s="147"/>
      <c r="V790" s="148"/>
      <c r="W790" s="149"/>
      <c r="X790" s="149"/>
      <c r="Y790" s="149"/>
      <c r="Z790" s="149"/>
      <c r="AA790" s="146"/>
    </row>
    <row r="791" spans="9:27" x14ac:dyDescent="0.3">
      <c r="I791" s="72"/>
      <c r="K791" s="32">
        <v>777</v>
      </c>
      <c r="L791" s="146"/>
      <c r="M791" s="146"/>
      <c r="N791" s="146"/>
      <c r="O791" s="144"/>
      <c r="P791" s="144"/>
      <c r="Q791" s="144"/>
      <c r="R791" s="146"/>
      <c r="S791" s="147"/>
      <c r="T791" s="148"/>
      <c r="U791" s="147"/>
      <c r="V791" s="148"/>
      <c r="W791" s="149"/>
      <c r="X791" s="149"/>
      <c r="Y791" s="149"/>
      <c r="Z791" s="149"/>
      <c r="AA791" s="146"/>
    </row>
    <row r="792" spans="9:27" x14ac:dyDescent="0.3">
      <c r="I792" s="72"/>
      <c r="K792" s="32">
        <v>778</v>
      </c>
      <c r="L792" s="146"/>
      <c r="M792" s="146"/>
      <c r="N792" s="146"/>
      <c r="O792" s="144"/>
      <c r="P792" s="144"/>
      <c r="Q792" s="144"/>
      <c r="R792" s="146"/>
      <c r="S792" s="147"/>
      <c r="T792" s="148"/>
      <c r="U792" s="147"/>
      <c r="V792" s="148"/>
      <c r="W792" s="149"/>
      <c r="X792" s="149"/>
      <c r="Y792" s="149"/>
      <c r="Z792" s="149"/>
      <c r="AA792" s="146"/>
    </row>
    <row r="793" spans="9:27" x14ac:dyDescent="0.3">
      <c r="I793" s="72"/>
      <c r="K793" s="32">
        <v>779</v>
      </c>
      <c r="L793" s="146"/>
      <c r="M793" s="146"/>
      <c r="N793" s="146"/>
      <c r="O793" s="144"/>
      <c r="P793" s="144"/>
      <c r="Q793" s="144"/>
      <c r="R793" s="146"/>
      <c r="S793" s="147"/>
      <c r="T793" s="148"/>
      <c r="U793" s="147"/>
      <c r="V793" s="148"/>
      <c r="W793" s="149"/>
      <c r="X793" s="149"/>
      <c r="Y793" s="149"/>
      <c r="Z793" s="149"/>
      <c r="AA793" s="146"/>
    </row>
    <row r="794" spans="9:27" x14ac:dyDescent="0.3">
      <c r="I794" s="72"/>
      <c r="K794" s="32">
        <v>780</v>
      </c>
      <c r="L794" s="146"/>
      <c r="M794" s="146"/>
      <c r="N794" s="146"/>
      <c r="O794" s="144"/>
      <c r="P794" s="144"/>
      <c r="Q794" s="144"/>
      <c r="R794" s="146"/>
      <c r="S794" s="147"/>
      <c r="T794" s="148"/>
      <c r="U794" s="147"/>
      <c r="V794" s="148"/>
      <c r="W794" s="149"/>
      <c r="X794" s="149"/>
      <c r="Y794" s="149"/>
      <c r="Z794" s="149"/>
      <c r="AA794" s="146"/>
    </row>
    <row r="795" spans="9:27" x14ac:dyDescent="0.3">
      <c r="I795" s="72"/>
      <c r="K795" s="32">
        <v>781</v>
      </c>
      <c r="L795" s="146"/>
      <c r="M795" s="146"/>
      <c r="N795" s="146"/>
      <c r="O795" s="144"/>
      <c r="P795" s="144"/>
      <c r="Q795" s="144"/>
      <c r="R795" s="146"/>
      <c r="S795" s="147"/>
      <c r="T795" s="148"/>
      <c r="U795" s="147"/>
      <c r="V795" s="148"/>
      <c r="W795" s="149"/>
      <c r="X795" s="149"/>
      <c r="Y795" s="149"/>
      <c r="Z795" s="149"/>
      <c r="AA795" s="146"/>
    </row>
    <row r="796" spans="9:27" x14ac:dyDescent="0.3">
      <c r="I796" s="72"/>
      <c r="K796" s="32">
        <v>782</v>
      </c>
      <c r="L796" s="146"/>
      <c r="M796" s="146"/>
      <c r="N796" s="146"/>
      <c r="O796" s="144"/>
      <c r="P796" s="144"/>
      <c r="Q796" s="144"/>
      <c r="R796" s="146"/>
      <c r="S796" s="147"/>
      <c r="T796" s="148"/>
      <c r="U796" s="147"/>
      <c r="V796" s="148"/>
      <c r="W796" s="149"/>
      <c r="X796" s="149"/>
      <c r="Y796" s="149"/>
      <c r="Z796" s="149"/>
      <c r="AA796" s="146"/>
    </row>
    <row r="797" spans="9:27" x14ac:dyDescent="0.3">
      <c r="I797" s="72"/>
      <c r="K797" s="32">
        <v>783</v>
      </c>
      <c r="L797" s="146"/>
      <c r="M797" s="146"/>
      <c r="N797" s="146"/>
      <c r="O797" s="144"/>
      <c r="P797" s="144"/>
      <c r="Q797" s="144"/>
      <c r="R797" s="146"/>
      <c r="S797" s="147"/>
      <c r="T797" s="148"/>
      <c r="U797" s="147"/>
      <c r="V797" s="148"/>
      <c r="W797" s="149"/>
      <c r="X797" s="149"/>
      <c r="Y797" s="149"/>
      <c r="Z797" s="149"/>
      <c r="AA797" s="146"/>
    </row>
    <row r="798" spans="9:27" x14ac:dyDescent="0.3">
      <c r="I798" s="72"/>
      <c r="K798" s="32">
        <v>784</v>
      </c>
      <c r="L798" s="146"/>
      <c r="M798" s="146"/>
      <c r="N798" s="146"/>
      <c r="O798" s="144"/>
      <c r="P798" s="144"/>
      <c r="Q798" s="144"/>
      <c r="R798" s="146"/>
      <c r="S798" s="147"/>
      <c r="T798" s="148"/>
      <c r="U798" s="147"/>
      <c r="V798" s="148"/>
      <c r="W798" s="149"/>
      <c r="X798" s="149"/>
      <c r="Y798" s="149"/>
      <c r="Z798" s="149"/>
      <c r="AA798" s="146"/>
    </row>
    <row r="799" spans="9:27" x14ac:dyDescent="0.3">
      <c r="I799" s="72"/>
      <c r="K799" s="32">
        <v>785</v>
      </c>
      <c r="L799" s="146"/>
      <c r="M799" s="146"/>
      <c r="N799" s="146"/>
      <c r="O799" s="144"/>
      <c r="P799" s="144"/>
      <c r="Q799" s="144"/>
      <c r="R799" s="146"/>
      <c r="S799" s="147"/>
      <c r="T799" s="148"/>
      <c r="U799" s="147"/>
      <c r="V799" s="148"/>
      <c r="W799" s="149"/>
      <c r="X799" s="149"/>
      <c r="Y799" s="149"/>
      <c r="Z799" s="149"/>
      <c r="AA799" s="146"/>
    </row>
    <row r="800" spans="9:27" x14ac:dyDescent="0.3">
      <c r="I800" s="72"/>
      <c r="K800" s="32">
        <v>786</v>
      </c>
      <c r="L800" s="146"/>
      <c r="M800" s="146"/>
      <c r="N800" s="146"/>
      <c r="O800" s="144"/>
      <c r="P800" s="144"/>
      <c r="Q800" s="144"/>
      <c r="R800" s="146"/>
      <c r="S800" s="147"/>
      <c r="T800" s="148"/>
      <c r="U800" s="147"/>
      <c r="V800" s="148"/>
      <c r="W800" s="149"/>
      <c r="X800" s="149"/>
      <c r="Y800" s="149"/>
      <c r="Z800" s="149"/>
      <c r="AA800" s="146"/>
    </row>
    <row r="801" spans="9:27" x14ac:dyDescent="0.3">
      <c r="I801" s="72"/>
      <c r="K801" s="32">
        <v>787</v>
      </c>
      <c r="L801" s="146"/>
      <c r="M801" s="146"/>
      <c r="N801" s="146"/>
      <c r="O801" s="144"/>
      <c r="P801" s="144"/>
      <c r="Q801" s="144"/>
      <c r="R801" s="146"/>
      <c r="S801" s="147"/>
      <c r="T801" s="148"/>
      <c r="U801" s="147"/>
      <c r="V801" s="148"/>
      <c r="W801" s="149"/>
      <c r="X801" s="149"/>
      <c r="Y801" s="149"/>
      <c r="Z801" s="149"/>
      <c r="AA801" s="146"/>
    </row>
    <row r="802" spans="9:27" x14ac:dyDescent="0.3">
      <c r="I802" s="72"/>
      <c r="K802" s="32">
        <v>788</v>
      </c>
      <c r="L802" s="146"/>
      <c r="M802" s="146"/>
      <c r="N802" s="146"/>
      <c r="O802" s="144"/>
      <c r="P802" s="144"/>
      <c r="Q802" s="144"/>
      <c r="R802" s="146"/>
      <c r="S802" s="147"/>
      <c r="T802" s="148"/>
      <c r="U802" s="147"/>
      <c r="V802" s="148"/>
      <c r="W802" s="149"/>
      <c r="X802" s="149"/>
      <c r="Y802" s="149"/>
      <c r="Z802" s="149"/>
      <c r="AA802" s="146"/>
    </row>
    <row r="803" spans="9:27" x14ac:dyDescent="0.3">
      <c r="I803" s="72"/>
      <c r="K803" s="32">
        <v>789</v>
      </c>
      <c r="L803" s="146"/>
      <c r="M803" s="146"/>
      <c r="N803" s="146"/>
      <c r="O803" s="144"/>
      <c r="P803" s="144"/>
      <c r="Q803" s="144"/>
      <c r="R803" s="146"/>
      <c r="S803" s="147"/>
      <c r="T803" s="148"/>
      <c r="U803" s="147"/>
      <c r="V803" s="148"/>
      <c r="W803" s="149"/>
      <c r="X803" s="149"/>
      <c r="Y803" s="149"/>
      <c r="Z803" s="149"/>
      <c r="AA803" s="146"/>
    </row>
    <row r="804" spans="9:27" x14ac:dyDescent="0.3">
      <c r="I804" s="72"/>
      <c r="K804" s="32">
        <v>790</v>
      </c>
      <c r="L804" s="146"/>
      <c r="M804" s="146"/>
      <c r="N804" s="146"/>
      <c r="O804" s="144"/>
      <c r="P804" s="144"/>
      <c r="Q804" s="144"/>
      <c r="R804" s="146"/>
      <c r="S804" s="147"/>
      <c r="T804" s="148"/>
      <c r="U804" s="147"/>
      <c r="V804" s="148"/>
      <c r="W804" s="149"/>
      <c r="X804" s="149"/>
      <c r="Y804" s="149"/>
      <c r="Z804" s="149"/>
      <c r="AA804" s="146"/>
    </row>
    <row r="805" spans="9:27" x14ac:dyDescent="0.3">
      <c r="I805" s="72"/>
      <c r="K805" s="32">
        <v>791</v>
      </c>
      <c r="L805" s="146"/>
      <c r="M805" s="146"/>
      <c r="N805" s="146"/>
      <c r="O805" s="144"/>
      <c r="P805" s="144"/>
      <c r="Q805" s="144"/>
      <c r="R805" s="146"/>
      <c r="S805" s="147"/>
      <c r="T805" s="148"/>
      <c r="U805" s="147"/>
      <c r="V805" s="148"/>
      <c r="W805" s="149"/>
      <c r="X805" s="149"/>
      <c r="Y805" s="149"/>
      <c r="Z805" s="149"/>
      <c r="AA805" s="146"/>
    </row>
    <row r="806" spans="9:27" x14ac:dyDescent="0.3">
      <c r="I806" s="72"/>
      <c r="K806" s="32">
        <v>792</v>
      </c>
      <c r="L806" s="146"/>
      <c r="M806" s="146"/>
      <c r="N806" s="146"/>
      <c r="O806" s="144"/>
      <c r="P806" s="144"/>
      <c r="Q806" s="144"/>
      <c r="R806" s="146"/>
      <c r="S806" s="147"/>
      <c r="T806" s="148"/>
      <c r="U806" s="147"/>
      <c r="V806" s="148"/>
      <c r="W806" s="149"/>
      <c r="X806" s="149"/>
      <c r="Y806" s="149"/>
      <c r="Z806" s="149"/>
      <c r="AA806" s="146"/>
    </row>
    <row r="807" spans="9:27" x14ac:dyDescent="0.3">
      <c r="I807" s="72"/>
      <c r="K807" s="32">
        <v>793</v>
      </c>
      <c r="L807" s="146"/>
      <c r="M807" s="146"/>
      <c r="N807" s="146"/>
      <c r="O807" s="144"/>
      <c r="P807" s="144"/>
      <c r="Q807" s="144"/>
      <c r="R807" s="146"/>
      <c r="S807" s="147"/>
      <c r="T807" s="148"/>
      <c r="U807" s="147"/>
      <c r="V807" s="148"/>
      <c r="W807" s="149"/>
      <c r="X807" s="149"/>
      <c r="Y807" s="149"/>
      <c r="Z807" s="149"/>
      <c r="AA807" s="146"/>
    </row>
    <row r="808" spans="9:27" x14ac:dyDescent="0.3">
      <c r="I808" s="72"/>
      <c r="K808" s="32">
        <v>794</v>
      </c>
      <c r="L808" s="146"/>
      <c r="M808" s="146"/>
      <c r="N808" s="146"/>
      <c r="O808" s="144"/>
      <c r="P808" s="144"/>
      <c r="Q808" s="144"/>
      <c r="R808" s="146"/>
      <c r="S808" s="147"/>
      <c r="T808" s="148"/>
      <c r="U808" s="147"/>
      <c r="V808" s="148"/>
      <c r="W808" s="149"/>
      <c r="X808" s="149"/>
      <c r="Y808" s="149"/>
      <c r="Z808" s="149"/>
      <c r="AA808" s="146"/>
    </row>
    <row r="809" spans="9:27" x14ac:dyDescent="0.3">
      <c r="I809" s="72"/>
      <c r="K809" s="32">
        <v>795</v>
      </c>
      <c r="L809" s="146"/>
      <c r="M809" s="146"/>
      <c r="N809" s="146"/>
      <c r="O809" s="144"/>
      <c r="P809" s="144"/>
      <c r="Q809" s="144"/>
      <c r="R809" s="146"/>
      <c r="S809" s="147"/>
      <c r="T809" s="148"/>
      <c r="U809" s="147"/>
      <c r="V809" s="148"/>
      <c r="W809" s="149"/>
      <c r="X809" s="149"/>
      <c r="Y809" s="149"/>
      <c r="Z809" s="149"/>
      <c r="AA809" s="146"/>
    </row>
    <row r="810" spans="9:27" x14ac:dyDescent="0.3">
      <c r="I810" s="72"/>
      <c r="K810" s="32">
        <v>796</v>
      </c>
      <c r="L810" s="146"/>
      <c r="M810" s="146"/>
      <c r="N810" s="146"/>
      <c r="O810" s="144"/>
      <c r="P810" s="144"/>
      <c r="Q810" s="144"/>
      <c r="R810" s="146"/>
      <c r="S810" s="147"/>
      <c r="T810" s="148"/>
      <c r="U810" s="147"/>
      <c r="V810" s="148"/>
      <c r="W810" s="149"/>
      <c r="X810" s="149"/>
      <c r="Y810" s="149"/>
      <c r="Z810" s="149"/>
      <c r="AA810" s="146"/>
    </row>
    <row r="811" spans="9:27" x14ac:dyDescent="0.3">
      <c r="I811" s="72"/>
      <c r="K811" s="32">
        <v>797</v>
      </c>
      <c r="L811" s="146"/>
      <c r="M811" s="146"/>
      <c r="N811" s="146"/>
      <c r="O811" s="144"/>
      <c r="P811" s="144"/>
      <c r="Q811" s="144"/>
      <c r="R811" s="146"/>
      <c r="S811" s="147"/>
      <c r="T811" s="148"/>
      <c r="U811" s="147"/>
      <c r="V811" s="148"/>
      <c r="W811" s="149"/>
      <c r="X811" s="149"/>
      <c r="Y811" s="149"/>
      <c r="Z811" s="149"/>
      <c r="AA811" s="146"/>
    </row>
    <row r="812" spans="9:27" x14ac:dyDescent="0.3">
      <c r="I812" s="72"/>
      <c r="K812" s="32">
        <v>798</v>
      </c>
      <c r="L812" s="146"/>
      <c r="M812" s="146"/>
      <c r="N812" s="146"/>
      <c r="O812" s="144"/>
      <c r="P812" s="144"/>
      <c r="Q812" s="144"/>
      <c r="R812" s="146"/>
      <c r="S812" s="147"/>
      <c r="T812" s="148"/>
      <c r="U812" s="147"/>
      <c r="V812" s="148"/>
      <c r="W812" s="149"/>
      <c r="X812" s="149"/>
      <c r="Y812" s="149"/>
      <c r="Z812" s="149"/>
      <c r="AA812" s="146"/>
    </row>
    <row r="813" spans="9:27" x14ac:dyDescent="0.3">
      <c r="I813" s="72"/>
      <c r="K813" s="32">
        <v>799</v>
      </c>
      <c r="L813" s="146"/>
      <c r="M813" s="146"/>
      <c r="N813" s="146"/>
      <c r="O813" s="144"/>
      <c r="P813" s="144"/>
      <c r="Q813" s="144"/>
      <c r="R813" s="146"/>
      <c r="S813" s="147"/>
      <c r="T813" s="148"/>
      <c r="U813" s="147"/>
      <c r="V813" s="148"/>
      <c r="W813" s="149"/>
      <c r="X813" s="149"/>
      <c r="Y813" s="149"/>
      <c r="Z813" s="149"/>
      <c r="AA813" s="146"/>
    </row>
    <row r="814" spans="9:27" x14ac:dyDescent="0.3">
      <c r="I814" s="72"/>
      <c r="K814" s="32">
        <v>800</v>
      </c>
      <c r="L814" s="146"/>
      <c r="M814" s="146"/>
      <c r="N814" s="146"/>
      <c r="O814" s="144"/>
      <c r="P814" s="144"/>
      <c r="Q814" s="144"/>
      <c r="R814" s="146"/>
      <c r="S814" s="147"/>
      <c r="T814" s="148"/>
      <c r="U814" s="147"/>
      <c r="V814" s="148"/>
      <c r="W814" s="149"/>
      <c r="X814" s="149"/>
      <c r="Y814" s="149"/>
      <c r="Z814" s="149"/>
      <c r="AA814" s="146"/>
    </row>
    <row r="815" spans="9:27" x14ac:dyDescent="0.3">
      <c r="I815" s="72"/>
      <c r="K815" s="32">
        <v>801</v>
      </c>
      <c r="L815" s="146"/>
      <c r="M815" s="146"/>
      <c r="N815" s="146"/>
      <c r="O815" s="144"/>
      <c r="P815" s="144"/>
      <c r="Q815" s="144"/>
      <c r="R815" s="146"/>
      <c r="S815" s="147"/>
      <c r="T815" s="148"/>
      <c r="U815" s="147"/>
      <c r="V815" s="148"/>
      <c r="W815" s="149"/>
      <c r="X815" s="149"/>
      <c r="Y815" s="149"/>
      <c r="Z815" s="149"/>
      <c r="AA815" s="146"/>
    </row>
    <row r="816" spans="9:27" x14ac:dyDescent="0.3">
      <c r="I816" s="72"/>
      <c r="K816" s="32">
        <v>802</v>
      </c>
      <c r="L816" s="146"/>
      <c r="M816" s="146"/>
      <c r="N816" s="146"/>
      <c r="O816" s="144"/>
      <c r="P816" s="144"/>
      <c r="Q816" s="144"/>
      <c r="R816" s="146"/>
      <c r="S816" s="147"/>
      <c r="T816" s="148"/>
      <c r="U816" s="147"/>
      <c r="V816" s="148"/>
      <c r="W816" s="149"/>
      <c r="X816" s="149"/>
      <c r="Y816" s="149"/>
      <c r="Z816" s="149"/>
      <c r="AA816" s="146"/>
    </row>
    <row r="817" spans="9:27" x14ac:dyDescent="0.3">
      <c r="I817" s="72"/>
      <c r="K817" s="32">
        <v>803</v>
      </c>
      <c r="L817" s="146"/>
      <c r="M817" s="146"/>
      <c r="N817" s="146"/>
      <c r="O817" s="144"/>
      <c r="P817" s="144"/>
      <c r="Q817" s="144"/>
      <c r="R817" s="146"/>
      <c r="S817" s="147"/>
      <c r="T817" s="148"/>
      <c r="U817" s="147"/>
      <c r="V817" s="148"/>
      <c r="W817" s="149"/>
      <c r="X817" s="149"/>
      <c r="Y817" s="149"/>
      <c r="Z817" s="149"/>
      <c r="AA817" s="146"/>
    </row>
    <row r="818" spans="9:27" x14ac:dyDescent="0.3">
      <c r="I818" s="72"/>
      <c r="K818" s="32">
        <v>804</v>
      </c>
      <c r="L818" s="146"/>
      <c r="M818" s="146"/>
      <c r="N818" s="146"/>
      <c r="O818" s="144"/>
      <c r="P818" s="144"/>
      <c r="Q818" s="144"/>
      <c r="R818" s="146"/>
      <c r="S818" s="147"/>
      <c r="T818" s="148"/>
      <c r="U818" s="147"/>
      <c r="V818" s="148"/>
      <c r="W818" s="149"/>
      <c r="X818" s="149"/>
      <c r="Y818" s="149"/>
      <c r="Z818" s="149"/>
      <c r="AA818" s="146"/>
    </row>
    <row r="819" spans="9:27" x14ac:dyDescent="0.3">
      <c r="I819" s="72"/>
      <c r="K819" s="32">
        <v>805</v>
      </c>
      <c r="L819" s="146"/>
      <c r="M819" s="146"/>
      <c r="N819" s="146"/>
      <c r="O819" s="144"/>
      <c r="P819" s="144"/>
      <c r="Q819" s="144"/>
      <c r="R819" s="146"/>
      <c r="S819" s="147"/>
      <c r="T819" s="148"/>
      <c r="U819" s="147"/>
      <c r="V819" s="148"/>
      <c r="W819" s="149"/>
      <c r="X819" s="149"/>
      <c r="Y819" s="149"/>
      <c r="Z819" s="149"/>
      <c r="AA819" s="146"/>
    </row>
    <row r="820" spans="9:27" x14ac:dyDescent="0.3">
      <c r="I820" s="72"/>
      <c r="K820" s="32">
        <v>806</v>
      </c>
      <c r="L820" s="146"/>
      <c r="M820" s="146"/>
      <c r="N820" s="146"/>
      <c r="O820" s="144"/>
      <c r="P820" s="144"/>
      <c r="Q820" s="144"/>
      <c r="R820" s="146"/>
      <c r="S820" s="147"/>
      <c r="T820" s="148"/>
      <c r="U820" s="147"/>
      <c r="V820" s="148"/>
      <c r="W820" s="149"/>
      <c r="X820" s="149"/>
      <c r="Y820" s="149"/>
      <c r="Z820" s="149"/>
      <c r="AA820" s="146"/>
    </row>
    <row r="821" spans="9:27" x14ac:dyDescent="0.3">
      <c r="I821" s="72"/>
      <c r="K821" s="32">
        <v>807</v>
      </c>
      <c r="L821" s="146"/>
      <c r="M821" s="146"/>
      <c r="N821" s="146"/>
      <c r="O821" s="144"/>
      <c r="P821" s="144"/>
      <c r="Q821" s="144"/>
      <c r="R821" s="146"/>
      <c r="S821" s="147"/>
      <c r="T821" s="148"/>
      <c r="U821" s="147"/>
      <c r="V821" s="148"/>
      <c r="W821" s="149"/>
      <c r="X821" s="149"/>
      <c r="Y821" s="149"/>
      <c r="Z821" s="149"/>
      <c r="AA821" s="146"/>
    </row>
    <row r="822" spans="9:27" x14ac:dyDescent="0.3">
      <c r="I822" s="72"/>
      <c r="K822" s="32">
        <v>808</v>
      </c>
      <c r="L822" s="146"/>
      <c r="M822" s="146"/>
      <c r="N822" s="146"/>
      <c r="O822" s="144"/>
      <c r="P822" s="144"/>
      <c r="Q822" s="144"/>
      <c r="R822" s="146"/>
      <c r="S822" s="147"/>
      <c r="T822" s="148"/>
      <c r="U822" s="147"/>
      <c r="V822" s="148"/>
      <c r="W822" s="149"/>
      <c r="X822" s="149"/>
      <c r="Y822" s="149"/>
      <c r="Z822" s="149"/>
      <c r="AA822" s="146"/>
    </row>
    <row r="823" spans="9:27" x14ac:dyDescent="0.3">
      <c r="I823" s="72"/>
      <c r="K823" s="32">
        <v>809</v>
      </c>
      <c r="L823" s="146"/>
      <c r="M823" s="146"/>
      <c r="N823" s="146"/>
      <c r="O823" s="144"/>
      <c r="P823" s="144"/>
      <c r="Q823" s="144"/>
      <c r="R823" s="146"/>
      <c r="S823" s="147"/>
      <c r="T823" s="148"/>
      <c r="U823" s="147"/>
      <c r="V823" s="148"/>
      <c r="W823" s="149"/>
      <c r="X823" s="149"/>
      <c r="Y823" s="149"/>
      <c r="Z823" s="149"/>
      <c r="AA823" s="146"/>
    </row>
    <row r="824" spans="9:27" x14ac:dyDescent="0.3">
      <c r="I824" s="72"/>
      <c r="K824" s="32">
        <v>810</v>
      </c>
      <c r="L824" s="146"/>
      <c r="M824" s="146"/>
      <c r="N824" s="146"/>
      <c r="O824" s="144"/>
      <c r="P824" s="144"/>
      <c r="Q824" s="144"/>
      <c r="R824" s="146"/>
      <c r="S824" s="147"/>
      <c r="T824" s="148"/>
      <c r="U824" s="147"/>
      <c r="V824" s="148"/>
      <c r="W824" s="149"/>
      <c r="X824" s="149"/>
      <c r="Y824" s="149"/>
      <c r="Z824" s="149"/>
      <c r="AA824" s="146"/>
    </row>
    <row r="825" spans="9:27" x14ac:dyDescent="0.3">
      <c r="I825" s="72"/>
      <c r="K825" s="32">
        <v>811</v>
      </c>
      <c r="L825" s="146"/>
      <c r="M825" s="146"/>
      <c r="N825" s="146"/>
      <c r="O825" s="144"/>
      <c r="P825" s="144"/>
      <c r="Q825" s="144"/>
      <c r="R825" s="146"/>
      <c r="S825" s="147"/>
      <c r="T825" s="148"/>
      <c r="U825" s="147"/>
      <c r="V825" s="148"/>
      <c r="W825" s="149"/>
      <c r="X825" s="149"/>
      <c r="Y825" s="149"/>
      <c r="Z825" s="149"/>
      <c r="AA825" s="146"/>
    </row>
    <row r="826" spans="9:27" x14ac:dyDescent="0.3">
      <c r="I826" s="72"/>
      <c r="K826" s="32">
        <v>812</v>
      </c>
      <c r="L826" s="146"/>
      <c r="M826" s="146"/>
      <c r="N826" s="146"/>
      <c r="O826" s="144"/>
      <c r="P826" s="144"/>
      <c r="Q826" s="144"/>
      <c r="R826" s="146"/>
      <c r="S826" s="147"/>
      <c r="T826" s="148"/>
      <c r="U826" s="147"/>
      <c r="V826" s="148"/>
      <c r="W826" s="149"/>
      <c r="X826" s="149"/>
      <c r="Y826" s="149"/>
      <c r="Z826" s="149"/>
      <c r="AA826" s="146"/>
    </row>
    <row r="827" spans="9:27" x14ac:dyDescent="0.3">
      <c r="I827" s="72"/>
      <c r="K827" s="32">
        <v>813</v>
      </c>
      <c r="L827" s="146"/>
      <c r="M827" s="146"/>
      <c r="N827" s="146"/>
      <c r="O827" s="144"/>
      <c r="P827" s="144"/>
      <c r="Q827" s="144"/>
      <c r="R827" s="146"/>
      <c r="S827" s="147"/>
      <c r="T827" s="148"/>
      <c r="U827" s="147"/>
      <c r="V827" s="148"/>
      <c r="W827" s="149"/>
      <c r="X827" s="149"/>
      <c r="Y827" s="149"/>
      <c r="Z827" s="149"/>
      <c r="AA827" s="146"/>
    </row>
    <row r="828" spans="9:27" x14ac:dyDescent="0.3">
      <c r="I828" s="72"/>
      <c r="K828" s="32">
        <v>814</v>
      </c>
      <c r="L828" s="146"/>
      <c r="M828" s="146"/>
      <c r="N828" s="146"/>
      <c r="O828" s="144"/>
      <c r="P828" s="144"/>
      <c r="Q828" s="144"/>
      <c r="R828" s="146"/>
      <c r="S828" s="147"/>
      <c r="T828" s="148"/>
      <c r="U828" s="147"/>
      <c r="V828" s="148"/>
      <c r="W828" s="149"/>
      <c r="X828" s="149"/>
      <c r="Y828" s="149"/>
      <c r="Z828" s="149"/>
      <c r="AA828" s="146"/>
    </row>
    <row r="829" spans="9:27" x14ac:dyDescent="0.3">
      <c r="I829" s="72"/>
      <c r="K829" s="32">
        <v>815</v>
      </c>
      <c r="L829" s="146"/>
      <c r="M829" s="146"/>
      <c r="N829" s="146"/>
      <c r="O829" s="144"/>
      <c r="P829" s="144"/>
      <c r="Q829" s="144"/>
      <c r="R829" s="146"/>
      <c r="S829" s="147"/>
      <c r="T829" s="148"/>
      <c r="U829" s="147"/>
      <c r="V829" s="148"/>
      <c r="W829" s="149"/>
      <c r="X829" s="149"/>
      <c r="Y829" s="149"/>
      <c r="Z829" s="149"/>
      <c r="AA829" s="146"/>
    </row>
    <row r="830" spans="9:27" x14ac:dyDescent="0.3">
      <c r="I830" s="72"/>
      <c r="K830" s="32">
        <v>816</v>
      </c>
      <c r="L830" s="146"/>
      <c r="M830" s="146"/>
      <c r="N830" s="146"/>
      <c r="O830" s="144"/>
      <c r="P830" s="144"/>
      <c r="Q830" s="144"/>
      <c r="R830" s="146"/>
      <c r="S830" s="147"/>
      <c r="T830" s="148"/>
      <c r="U830" s="147"/>
      <c r="V830" s="148"/>
      <c r="W830" s="149"/>
      <c r="X830" s="149"/>
      <c r="Y830" s="149"/>
      <c r="Z830" s="149"/>
      <c r="AA830" s="146"/>
    </row>
    <row r="831" spans="9:27" x14ac:dyDescent="0.3">
      <c r="I831" s="72"/>
      <c r="K831" s="32">
        <v>817</v>
      </c>
      <c r="L831" s="146"/>
      <c r="M831" s="146"/>
      <c r="N831" s="146"/>
      <c r="O831" s="144"/>
      <c r="P831" s="144"/>
      <c r="Q831" s="144"/>
      <c r="R831" s="146"/>
      <c r="S831" s="147"/>
      <c r="T831" s="148"/>
      <c r="U831" s="147"/>
      <c r="V831" s="148"/>
      <c r="W831" s="149"/>
      <c r="X831" s="149"/>
      <c r="Y831" s="149"/>
      <c r="Z831" s="149"/>
      <c r="AA831" s="146"/>
    </row>
    <row r="832" spans="9:27" x14ac:dyDescent="0.3">
      <c r="I832" s="72"/>
      <c r="K832" s="32">
        <v>818</v>
      </c>
      <c r="L832" s="146"/>
      <c r="M832" s="146"/>
      <c r="N832" s="146"/>
      <c r="O832" s="144"/>
      <c r="P832" s="144"/>
      <c r="Q832" s="144"/>
      <c r="R832" s="146"/>
      <c r="S832" s="147"/>
      <c r="T832" s="148"/>
      <c r="U832" s="147"/>
      <c r="V832" s="148"/>
      <c r="W832" s="149"/>
      <c r="X832" s="149"/>
      <c r="Y832" s="149"/>
      <c r="Z832" s="149"/>
      <c r="AA832" s="146"/>
    </row>
    <row r="833" spans="9:27" x14ac:dyDescent="0.3">
      <c r="I833" s="72"/>
      <c r="K833" s="32">
        <v>819</v>
      </c>
      <c r="L833" s="146"/>
      <c r="M833" s="146"/>
      <c r="N833" s="146"/>
      <c r="O833" s="144"/>
      <c r="P833" s="144"/>
      <c r="Q833" s="144"/>
      <c r="R833" s="146"/>
      <c r="S833" s="147"/>
      <c r="T833" s="148"/>
      <c r="U833" s="147"/>
      <c r="V833" s="148"/>
      <c r="W833" s="149"/>
      <c r="X833" s="149"/>
      <c r="Y833" s="149"/>
      <c r="Z833" s="149"/>
      <c r="AA833" s="146"/>
    </row>
    <row r="834" spans="9:27" x14ac:dyDescent="0.3">
      <c r="I834" s="72"/>
      <c r="K834" s="32">
        <v>820</v>
      </c>
      <c r="L834" s="146"/>
      <c r="M834" s="146"/>
      <c r="N834" s="146"/>
      <c r="O834" s="144"/>
      <c r="P834" s="144"/>
      <c r="Q834" s="144"/>
      <c r="R834" s="146"/>
      <c r="S834" s="147"/>
      <c r="T834" s="148"/>
      <c r="U834" s="147"/>
      <c r="V834" s="148"/>
      <c r="W834" s="149"/>
      <c r="X834" s="149"/>
      <c r="Y834" s="149"/>
      <c r="Z834" s="149"/>
      <c r="AA834" s="146"/>
    </row>
    <row r="835" spans="9:27" x14ac:dyDescent="0.3">
      <c r="I835" s="72"/>
      <c r="K835" s="32">
        <v>821</v>
      </c>
      <c r="L835" s="146"/>
      <c r="M835" s="146"/>
      <c r="N835" s="146"/>
      <c r="O835" s="144"/>
      <c r="P835" s="144"/>
      <c r="Q835" s="144"/>
      <c r="R835" s="146"/>
      <c r="S835" s="147"/>
      <c r="T835" s="148"/>
      <c r="U835" s="147"/>
      <c r="V835" s="148"/>
      <c r="W835" s="149"/>
      <c r="X835" s="149"/>
      <c r="Y835" s="149"/>
      <c r="Z835" s="149"/>
      <c r="AA835" s="146"/>
    </row>
    <row r="836" spans="9:27" x14ac:dyDescent="0.3">
      <c r="I836" s="72"/>
      <c r="K836" s="32">
        <v>822</v>
      </c>
      <c r="L836" s="146"/>
      <c r="M836" s="146"/>
      <c r="N836" s="146"/>
      <c r="O836" s="144"/>
      <c r="P836" s="144"/>
      <c r="Q836" s="144"/>
      <c r="R836" s="146"/>
      <c r="S836" s="147"/>
      <c r="T836" s="148"/>
      <c r="U836" s="147"/>
      <c r="V836" s="148"/>
      <c r="W836" s="149"/>
      <c r="X836" s="149"/>
      <c r="Y836" s="149"/>
      <c r="Z836" s="149"/>
      <c r="AA836" s="146"/>
    </row>
    <row r="837" spans="9:27" x14ac:dyDescent="0.3">
      <c r="I837" s="72"/>
      <c r="K837" s="32">
        <v>823</v>
      </c>
      <c r="L837" s="146"/>
      <c r="M837" s="146"/>
      <c r="N837" s="146"/>
      <c r="O837" s="144"/>
      <c r="P837" s="144"/>
      <c r="Q837" s="144"/>
      <c r="R837" s="146"/>
      <c r="S837" s="147"/>
      <c r="T837" s="148"/>
      <c r="U837" s="147"/>
      <c r="V837" s="148"/>
      <c r="W837" s="149"/>
      <c r="X837" s="149"/>
      <c r="Y837" s="149"/>
      <c r="Z837" s="149"/>
      <c r="AA837" s="146"/>
    </row>
    <row r="838" spans="9:27" x14ac:dyDescent="0.3">
      <c r="I838" s="72"/>
      <c r="K838" s="32">
        <v>824</v>
      </c>
      <c r="L838" s="146"/>
      <c r="M838" s="146"/>
      <c r="N838" s="146"/>
      <c r="O838" s="144"/>
      <c r="P838" s="144"/>
      <c r="Q838" s="144"/>
      <c r="R838" s="146"/>
      <c r="S838" s="147"/>
      <c r="T838" s="148"/>
      <c r="U838" s="147"/>
      <c r="V838" s="148"/>
      <c r="W838" s="149"/>
      <c r="X838" s="149"/>
      <c r="Y838" s="149"/>
      <c r="Z838" s="149"/>
      <c r="AA838" s="146"/>
    </row>
    <row r="839" spans="9:27" x14ac:dyDescent="0.3">
      <c r="I839" s="72"/>
      <c r="K839" s="32">
        <v>825</v>
      </c>
      <c r="L839" s="146"/>
      <c r="M839" s="146"/>
      <c r="N839" s="146"/>
      <c r="O839" s="144"/>
      <c r="P839" s="144"/>
      <c r="Q839" s="144"/>
      <c r="R839" s="146"/>
      <c r="S839" s="147"/>
      <c r="T839" s="148"/>
      <c r="U839" s="147"/>
      <c r="V839" s="148"/>
      <c r="W839" s="149"/>
      <c r="X839" s="149"/>
      <c r="Y839" s="149"/>
      <c r="Z839" s="149"/>
      <c r="AA839" s="146"/>
    </row>
    <row r="840" spans="9:27" x14ac:dyDescent="0.3">
      <c r="I840" s="72"/>
      <c r="K840" s="32">
        <v>826</v>
      </c>
      <c r="L840" s="146"/>
      <c r="M840" s="146"/>
      <c r="N840" s="146"/>
      <c r="O840" s="144"/>
      <c r="P840" s="144"/>
      <c r="Q840" s="144"/>
      <c r="R840" s="146"/>
      <c r="S840" s="147"/>
      <c r="T840" s="148"/>
      <c r="U840" s="147"/>
      <c r="V840" s="148"/>
      <c r="W840" s="149"/>
      <c r="X840" s="149"/>
      <c r="Y840" s="149"/>
      <c r="Z840" s="149"/>
      <c r="AA840" s="146"/>
    </row>
    <row r="841" spans="9:27" x14ac:dyDescent="0.3">
      <c r="I841" s="72"/>
      <c r="K841" s="32">
        <v>827</v>
      </c>
      <c r="L841" s="146"/>
      <c r="M841" s="146"/>
      <c r="N841" s="146"/>
      <c r="O841" s="144"/>
      <c r="P841" s="144"/>
      <c r="Q841" s="144"/>
      <c r="R841" s="146"/>
      <c r="S841" s="147"/>
      <c r="T841" s="148"/>
      <c r="U841" s="147"/>
      <c r="V841" s="148"/>
      <c r="W841" s="149"/>
      <c r="X841" s="149"/>
      <c r="Y841" s="149"/>
      <c r="Z841" s="149"/>
      <c r="AA841" s="146"/>
    </row>
    <row r="842" spans="9:27" x14ac:dyDescent="0.3">
      <c r="I842" s="72"/>
      <c r="K842" s="32">
        <v>828</v>
      </c>
      <c r="L842" s="146"/>
      <c r="M842" s="146"/>
      <c r="N842" s="146"/>
      <c r="O842" s="144"/>
      <c r="P842" s="144"/>
      <c r="Q842" s="144"/>
      <c r="R842" s="146"/>
      <c r="S842" s="147"/>
      <c r="T842" s="148"/>
      <c r="U842" s="147"/>
      <c r="V842" s="148"/>
      <c r="W842" s="149"/>
      <c r="X842" s="149"/>
      <c r="Y842" s="149"/>
      <c r="Z842" s="149"/>
      <c r="AA842" s="146"/>
    </row>
    <row r="843" spans="9:27" x14ac:dyDescent="0.3">
      <c r="I843" s="72"/>
      <c r="K843" s="32">
        <v>829</v>
      </c>
      <c r="L843" s="146"/>
      <c r="M843" s="146"/>
      <c r="N843" s="146"/>
      <c r="O843" s="144"/>
      <c r="P843" s="144"/>
      <c r="Q843" s="144"/>
      <c r="R843" s="146"/>
      <c r="S843" s="147"/>
      <c r="T843" s="148"/>
      <c r="U843" s="147"/>
      <c r="V843" s="148"/>
      <c r="W843" s="149"/>
      <c r="X843" s="149"/>
      <c r="Y843" s="149"/>
      <c r="Z843" s="149"/>
      <c r="AA843" s="146"/>
    </row>
    <row r="844" spans="9:27" x14ac:dyDescent="0.3">
      <c r="I844" s="72"/>
      <c r="K844" s="32">
        <v>830</v>
      </c>
      <c r="L844" s="146"/>
      <c r="M844" s="146"/>
      <c r="N844" s="146"/>
      <c r="O844" s="144"/>
      <c r="P844" s="144"/>
      <c r="Q844" s="144"/>
      <c r="R844" s="146"/>
      <c r="S844" s="147"/>
      <c r="T844" s="148"/>
      <c r="U844" s="147"/>
      <c r="V844" s="148"/>
      <c r="W844" s="149"/>
      <c r="X844" s="149"/>
      <c r="Y844" s="149"/>
      <c r="Z844" s="149"/>
      <c r="AA844" s="146"/>
    </row>
    <row r="845" spans="9:27" x14ac:dyDescent="0.3">
      <c r="I845" s="72"/>
      <c r="K845" s="32">
        <v>831</v>
      </c>
      <c r="L845" s="146"/>
      <c r="M845" s="146"/>
      <c r="N845" s="146"/>
      <c r="O845" s="144"/>
      <c r="P845" s="144"/>
      <c r="Q845" s="144"/>
      <c r="R845" s="146"/>
      <c r="S845" s="147"/>
      <c r="T845" s="148"/>
      <c r="U845" s="147"/>
      <c r="V845" s="148"/>
      <c r="W845" s="149"/>
      <c r="X845" s="149"/>
      <c r="Y845" s="149"/>
      <c r="Z845" s="149"/>
      <c r="AA845" s="146"/>
    </row>
    <row r="846" spans="9:27" x14ac:dyDescent="0.3">
      <c r="I846" s="72"/>
      <c r="K846" s="32">
        <v>832</v>
      </c>
      <c r="L846" s="146"/>
      <c r="M846" s="146"/>
      <c r="N846" s="146"/>
      <c r="O846" s="144"/>
      <c r="P846" s="144"/>
      <c r="Q846" s="144"/>
      <c r="R846" s="146"/>
      <c r="S846" s="147"/>
      <c r="T846" s="148"/>
      <c r="U846" s="147"/>
      <c r="V846" s="148"/>
      <c r="W846" s="149"/>
      <c r="X846" s="149"/>
      <c r="Y846" s="149"/>
      <c r="Z846" s="149"/>
      <c r="AA846" s="146"/>
    </row>
    <row r="847" spans="9:27" x14ac:dyDescent="0.3">
      <c r="I847" s="72"/>
      <c r="K847" s="32">
        <v>833</v>
      </c>
      <c r="L847" s="146"/>
      <c r="M847" s="146"/>
      <c r="N847" s="146"/>
      <c r="O847" s="144"/>
      <c r="P847" s="144"/>
      <c r="Q847" s="144"/>
      <c r="R847" s="146"/>
      <c r="S847" s="147"/>
      <c r="T847" s="148"/>
      <c r="U847" s="147"/>
      <c r="V847" s="148"/>
      <c r="W847" s="149"/>
      <c r="X847" s="149"/>
      <c r="Y847" s="149"/>
      <c r="Z847" s="149"/>
      <c r="AA847" s="146"/>
    </row>
    <row r="848" spans="9:27" x14ac:dyDescent="0.3">
      <c r="I848" s="72"/>
      <c r="K848" s="32">
        <v>834</v>
      </c>
      <c r="L848" s="146"/>
      <c r="M848" s="146"/>
      <c r="N848" s="146"/>
      <c r="O848" s="144"/>
      <c r="P848" s="144"/>
      <c r="Q848" s="144"/>
      <c r="R848" s="146"/>
      <c r="S848" s="147"/>
      <c r="T848" s="148"/>
      <c r="U848" s="147"/>
      <c r="V848" s="148"/>
      <c r="W848" s="149"/>
      <c r="X848" s="149"/>
      <c r="Y848" s="149"/>
      <c r="Z848" s="149"/>
      <c r="AA848" s="146"/>
    </row>
    <row r="849" spans="9:27" x14ac:dyDescent="0.3">
      <c r="I849" s="72"/>
      <c r="K849" s="32">
        <v>835</v>
      </c>
      <c r="L849" s="146"/>
      <c r="M849" s="146"/>
      <c r="N849" s="146"/>
      <c r="O849" s="144"/>
      <c r="P849" s="144"/>
      <c r="Q849" s="144"/>
      <c r="R849" s="146"/>
      <c r="S849" s="147"/>
      <c r="T849" s="148"/>
      <c r="U849" s="147"/>
      <c r="V849" s="148"/>
      <c r="W849" s="149"/>
      <c r="X849" s="149"/>
      <c r="Y849" s="149"/>
      <c r="Z849" s="149"/>
      <c r="AA849" s="146"/>
    </row>
    <row r="850" spans="9:27" x14ac:dyDescent="0.3">
      <c r="I850" s="72"/>
      <c r="K850" s="32">
        <v>836</v>
      </c>
      <c r="L850" s="146"/>
      <c r="M850" s="146"/>
      <c r="N850" s="146"/>
      <c r="O850" s="144"/>
      <c r="P850" s="144"/>
      <c r="Q850" s="144"/>
      <c r="R850" s="146"/>
      <c r="S850" s="147"/>
      <c r="T850" s="148"/>
      <c r="U850" s="147"/>
      <c r="V850" s="148"/>
      <c r="W850" s="149"/>
      <c r="X850" s="149"/>
      <c r="Y850" s="149"/>
      <c r="Z850" s="149"/>
      <c r="AA850" s="146"/>
    </row>
    <row r="851" spans="9:27" x14ac:dyDescent="0.3">
      <c r="I851" s="72"/>
      <c r="K851" s="32">
        <v>837</v>
      </c>
      <c r="L851" s="146"/>
      <c r="M851" s="146"/>
      <c r="N851" s="146"/>
      <c r="O851" s="144"/>
      <c r="P851" s="144"/>
      <c r="Q851" s="144"/>
      <c r="R851" s="146"/>
      <c r="S851" s="147"/>
      <c r="T851" s="148"/>
      <c r="U851" s="147"/>
      <c r="V851" s="148"/>
      <c r="W851" s="149"/>
      <c r="X851" s="149"/>
      <c r="Y851" s="149"/>
      <c r="Z851" s="149"/>
      <c r="AA851" s="146"/>
    </row>
    <row r="852" spans="9:27" x14ac:dyDescent="0.3">
      <c r="I852" s="72"/>
      <c r="K852" s="32">
        <v>838</v>
      </c>
      <c r="L852" s="146"/>
      <c r="M852" s="146"/>
      <c r="N852" s="146"/>
      <c r="O852" s="144"/>
      <c r="P852" s="144"/>
      <c r="Q852" s="144"/>
      <c r="R852" s="146"/>
      <c r="S852" s="147"/>
      <c r="T852" s="148"/>
      <c r="U852" s="147"/>
      <c r="V852" s="148"/>
      <c r="W852" s="149"/>
      <c r="X852" s="149"/>
      <c r="Y852" s="149"/>
      <c r="Z852" s="149"/>
      <c r="AA852" s="146"/>
    </row>
    <row r="853" spans="9:27" x14ac:dyDescent="0.3">
      <c r="I853" s="72"/>
      <c r="K853" s="32">
        <v>839</v>
      </c>
      <c r="L853" s="146"/>
      <c r="M853" s="146"/>
      <c r="N853" s="146"/>
      <c r="O853" s="144"/>
      <c r="P853" s="144"/>
      <c r="Q853" s="144"/>
      <c r="R853" s="146"/>
      <c r="S853" s="147"/>
      <c r="T853" s="148"/>
      <c r="U853" s="147"/>
      <c r="V853" s="148"/>
      <c r="W853" s="149"/>
      <c r="X853" s="149"/>
      <c r="Y853" s="149"/>
      <c r="Z853" s="149"/>
      <c r="AA853" s="146"/>
    </row>
    <row r="854" spans="9:27" x14ac:dyDescent="0.3">
      <c r="I854" s="72"/>
      <c r="K854" s="32">
        <v>840</v>
      </c>
      <c r="L854" s="146"/>
      <c r="M854" s="146"/>
      <c r="N854" s="146"/>
      <c r="O854" s="144"/>
      <c r="P854" s="144"/>
      <c r="Q854" s="144"/>
      <c r="R854" s="146"/>
      <c r="S854" s="147"/>
      <c r="T854" s="148"/>
      <c r="U854" s="147"/>
      <c r="V854" s="148"/>
      <c r="W854" s="149"/>
      <c r="X854" s="149"/>
      <c r="Y854" s="149"/>
      <c r="Z854" s="149"/>
      <c r="AA854" s="146"/>
    </row>
    <row r="855" spans="9:27" x14ac:dyDescent="0.3">
      <c r="I855" s="72"/>
      <c r="K855" s="32">
        <v>841</v>
      </c>
      <c r="L855" s="146"/>
      <c r="M855" s="146"/>
      <c r="N855" s="146"/>
      <c r="O855" s="144"/>
      <c r="P855" s="144"/>
      <c r="Q855" s="144"/>
      <c r="R855" s="146"/>
      <c r="S855" s="147"/>
      <c r="T855" s="148"/>
      <c r="U855" s="147"/>
      <c r="V855" s="148"/>
      <c r="W855" s="149"/>
      <c r="X855" s="149"/>
      <c r="Y855" s="149"/>
      <c r="Z855" s="149"/>
      <c r="AA855" s="146"/>
    </row>
    <row r="856" spans="9:27" x14ac:dyDescent="0.3">
      <c r="I856" s="72"/>
      <c r="K856" s="32">
        <v>842</v>
      </c>
      <c r="L856" s="146"/>
      <c r="M856" s="146"/>
      <c r="N856" s="146"/>
      <c r="O856" s="144"/>
      <c r="P856" s="144"/>
      <c r="Q856" s="144"/>
      <c r="R856" s="146"/>
      <c r="S856" s="147"/>
      <c r="T856" s="148"/>
      <c r="U856" s="147"/>
      <c r="V856" s="148"/>
      <c r="W856" s="149"/>
      <c r="X856" s="149"/>
      <c r="Y856" s="149"/>
      <c r="Z856" s="149"/>
      <c r="AA856" s="146"/>
    </row>
    <row r="857" spans="9:27" x14ac:dyDescent="0.3">
      <c r="I857" s="72"/>
      <c r="K857" s="32">
        <v>843</v>
      </c>
      <c r="L857" s="146"/>
      <c r="M857" s="146"/>
      <c r="N857" s="146"/>
      <c r="O857" s="144"/>
      <c r="P857" s="144"/>
      <c r="Q857" s="144"/>
      <c r="R857" s="146"/>
      <c r="S857" s="147"/>
      <c r="T857" s="148"/>
      <c r="U857" s="147"/>
      <c r="V857" s="148"/>
      <c r="W857" s="149"/>
      <c r="X857" s="149"/>
      <c r="Y857" s="149"/>
      <c r="Z857" s="149"/>
      <c r="AA857" s="146"/>
    </row>
    <row r="858" spans="9:27" x14ac:dyDescent="0.3">
      <c r="I858" s="72"/>
      <c r="K858" s="32">
        <v>844</v>
      </c>
      <c r="L858" s="146"/>
      <c r="M858" s="146"/>
      <c r="N858" s="146"/>
      <c r="O858" s="144"/>
      <c r="P858" s="144"/>
      <c r="Q858" s="144"/>
      <c r="R858" s="146"/>
      <c r="S858" s="147"/>
      <c r="T858" s="148"/>
      <c r="U858" s="147"/>
      <c r="V858" s="148"/>
      <c r="W858" s="149"/>
      <c r="X858" s="149"/>
      <c r="Y858" s="149"/>
      <c r="Z858" s="149"/>
      <c r="AA858" s="146"/>
    </row>
    <row r="859" spans="9:27" x14ac:dyDescent="0.3">
      <c r="I859" s="72"/>
      <c r="K859" s="32">
        <v>845</v>
      </c>
      <c r="L859" s="146"/>
      <c r="M859" s="146"/>
      <c r="N859" s="146"/>
      <c r="O859" s="144"/>
      <c r="P859" s="144"/>
      <c r="Q859" s="144"/>
      <c r="R859" s="146"/>
      <c r="S859" s="147"/>
      <c r="T859" s="148"/>
      <c r="U859" s="147"/>
      <c r="V859" s="148"/>
      <c r="W859" s="149"/>
      <c r="X859" s="149"/>
      <c r="Y859" s="149"/>
      <c r="Z859" s="149"/>
      <c r="AA859" s="146"/>
    </row>
    <row r="860" spans="9:27" x14ac:dyDescent="0.3">
      <c r="I860" s="72"/>
      <c r="K860" s="32">
        <v>846</v>
      </c>
      <c r="L860" s="146"/>
      <c r="M860" s="146"/>
      <c r="N860" s="146"/>
      <c r="O860" s="144"/>
      <c r="P860" s="144"/>
      <c r="Q860" s="144"/>
      <c r="R860" s="146"/>
      <c r="S860" s="147"/>
      <c r="T860" s="148"/>
      <c r="U860" s="147"/>
      <c r="V860" s="148"/>
      <c r="W860" s="149"/>
      <c r="X860" s="149"/>
      <c r="Y860" s="149"/>
      <c r="Z860" s="149"/>
      <c r="AA860" s="146"/>
    </row>
    <row r="861" spans="9:27" x14ac:dyDescent="0.3">
      <c r="I861" s="72"/>
      <c r="K861" s="32">
        <v>847</v>
      </c>
      <c r="L861" s="146"/>
      <c r="M861" s="146"/>
      <c r="N861" s="146"/>
      <c r="O861" s="144"/>
      <c r="P861" s="144"/>
      <c r="Q861" s="144"/>
      <c r="R861" s="146"/>
      <c r="S861" s="147"/>
      <c r="T861" s="148"/>
      <c r="U861" s="147"/>
      <c r="V861" s="148"/>
      <c r="W861" s="149"/>
      <c r="X861" s="149"/>
      <c r="Y861" s="149"/>
      <c r="Z861" s="149"/>
      <c r="AA861" s="146"/>
    </row>
    <row r="862" spans="9:27" x14ac:dyDescent="0.3">
      <c r="I862" s="72"/>
      <c r="K862" s="32">
        <v>848</v>
      </c>
      <c r="L862" s="146"/>
      <c r="M862" s="146"/>
      <c r="N862" s="146"/>
      <c r="O862" s="144"/>
      <c r="P862" s="144"/>
      <c r="Q862" s="144"/>
      <c r="R862" s="146"/>
      <c r="S862" s="147"/>
      <c r="T862" s="148"/>
      <c r="U862" s="147"/>
      <c r="V862" s="148"/>
      <c r="W862" s="149"/>
      <c r="X862" s="149"/>
      <c r="Y862" s="149"/>
      <c r="Z862" s="149"/>
      <c r="AA862" s="146"/>
    </row>
    <row r="863" spans="9:27" x14ac:dyDescent="0.3">
      <c r="I863" s="72"/>
      <c r="K863" s="32">
        <v>849</v>
      </c>
      <c r="L863" s="146"/>
      <c r="M863" s="146"/>
      <c r="N863" s="146"/>
      <c r="O863" s="144"/>
      <c r="P863" s="144"/>
      <c r="Q863" s="144"/>
      <c r="R863" s="146"/>
      <c r="S863" s="147"/>
      <c r="T863" s="148"/>
      <c r="U863" s="147"/>
      <c r="V863" s="148"/>
      <c r="W863" s="149"/>
      <c r="X863" s="149"/>
      <c r="Y863" s="149"/>
      <c r="Z863" s="149"/>
      <c r="AA863" s="146"/>
    </row>
    <row r="864" spans="9:27" x14ac:dyDescent="0.3">
      <c r="I864" s="72"/>
      <c r="K864" s="32">
        <v>850</v>
      </c>
      <c r="L864" s="146"/>
      <c r="M864" s="146"/>
      <c r="N864" s="146"/>
      <c r="O864" s="144"/>
      <c r="P864" s="144"/>
      <c r="Q864" s="144"/>
      <c r="R864" s="146"/>
      <c r="S864" s="147"/>
      <c r="T864" s="148"/>
      <c r="U864" s="147"/>
      <c r="V864" s="148"/>
      <c r="W864" s="149"/>
      <c r="X864" s="149"/>
      <c r="Y864" s="149"/>
      <c r="Z864" s="149"/>
      <c r="AA864" s="146"/>
    </row>
    <row r="865" spans="9:27" x14ac:dyDescent="0.3">
      <c r="I865" s="72"/>
      <c r="K865" s="32">
        <v>851</v>
      </c>
      <c r="L865" s="146"/>
      <c r="M865" s="146"/>
      <c r="N865" s="146"/>
      <c r="O865" s="144"/>
      <c r="P865" s="144"/>
      <c r="Q865" s="144"/>
      <c r="R865" s="146"/>
      <c r="S865" s="147"/>
      <c r="T865" s="148"/>
      <c r="U865" s="147"/>
      <c r="V865" s="148"/>
      <c r="W865" s="149"/>
      <c r="X865" s="149"/>
      <c r="Y865" s="149"/>
      <c r="Z865" s="149"/>
      <c r="AA865" s="146"/>
    </row>
    <row r="866" spans="9:27" x14ac:dyDescent="0.3">
      <c r="I866" s="72"/>
      <c r="K866" s="32">
        <v>852</v>
      </c>
      <c r="L866" s="146"/>
      <c r="M866" s="146"/>
      <c r="N866" s="146"/>
      <c r="O866" s="144"/>
      <c r="P866" s="144"/>
      <c r="Q866" s="144"/>
      <c r="R866" s="146"/>
      <c r="S866" s="147"/>
      <c r="T866" s="148"/>
      <c r="U866" s="147"/>
      <c r="V866" s="148"/>
      <c r="W866" s="149"/>
      <c r="X866" s="149"/>
      <c r="Y866" s="149"/>
      <c r="Z866" s="149"/>
      <c r="AA866" s="146"/>
    </row>
    <row r="867" spans="9:27" x14ac:dyDescent="0.3">
      <c r="I867" s="72"/>
      <c r="K867" s="32">
        <v>853</v>
      </c>
      <c r="L867" s="146"/>
      <c r="M867" s="146"/>
      <c r="N867" s="146"/>
      <c r="O867" s="144"/>
      <c r="P867" s="144"/>
      <c r="Q867" s="144"/>
      <c r="R867" s="146"/>
      <c r="S867" s="147"/>
      <c r="T867" s="148"/>
      <c r="U867" s="147"/>
      <c r="V867" s="148"/>
      <c r="W867" s="149"/>
      <c r="X867" s="149"/>
      <c r="Y867" s="149"/>
      <c r="Z867" s="149"/>
      <c r="AA867" s="146"/>
    </row>
    <row r="868" spans="9:27" x14ac:dyDescent="0.3">
      <c r="I868" s="72"/>
      <c r="K868" s="32">
        <v>854</v>
      </c>
      <c r="L868" s="146"/>
      <c r="M868" s="146"/>
      <c r="N868" s="146"/>
      <c r="O868" s="144"/>
      <c r="P868" s="144"/>
      <c r="Q868" s="144"/>
      <c r="R868" s="146"/>
      <c r="S868" s="147"/>
      <c r="T868" s="148"/>
      <c r="U868" s="147"/>
      <c r="V868" s="148"/>
      <c r="W868" s="149"/>
      <c r="X868" s="149"/>
      <c r="Y868" s="149"/>
      <c r="Z868" s="149"/>
      <c r="AA868" s="146"/>
    </row>
    <row r="869" spans="9:27" x14ac:dyDescent="0.3">
      <c r="I869" s="72"/>
      <c r="K869" s="32">
        <v>855</v>
      </c>
      <c r="L869" s="146"/>
      <c r="M869" s="146"/>
      <c r="N869" s="146"/>
      <c r="O869" s="144"/>
      <c r="P869" s="144"/>
      <c r="Q869" s="144"/>
      <c r="R869" s="146"/>
      <c r="S869" s="147"/>
      <c r="T869" s="148"/>
      <c r="U869" s="147"/>
      <c r="V869" s="148"/>
      <c r="W869" s="149"/>
      <c r="X869" s="149"/>
      <c r="Y869" s="149"/>
      <c r="Z869" s="149"/>
      <c r="AA869" s="146"/>
    </row>
    <row r="870" spans="9:27" x14ac:dyDescent="0.3">
      <c r="I870" s="72"/>
      <c r="K870" s="32">
        <v>856</v>
      </c>
      <c r="L870" s="146"/>
      <c r="M870" s="146"/>
      <c r="N870" s="146"/>
      <c r="O870" s="144"/>
      <c r="P870" s="144"/>
      <c r="Q870" s="144"/>
      <c r="R870" s="146"/>
      <c r="S870" s="147"/>
      <c r="T870" s="148"/>
      <c r="U870" s="147"/>
      <c r="V870" s="148"/>
      <c r="W870" s="149"/>
      <c r="X870" s="149"/>
      <c r="Y870" s="149"/>
      <c r="Z870" s="149"/>
      <c r="AA870" s="146"/>
    </row>
    <row r="871" spans="9:27" x14ac:dyDescent="0.3">
      <c r="I871" s="72"/>
      <c r="K871" s="32">
        <v>857</v>
      </c>
      <c r="L871" s="146"/>
      <c r="M871" s="146"/>
      <c r="N871" s="146"/>
      <c r="O871" s="144"/>
      <c r="P871" s="144"/>
      <c r="Q871" s="144"/>
      <c r="R871" s="146"/>
      <c r="S871" s="147"/>
      <c r="T871" s="148"/>
      <c r="U871" s="147"/>
      <c r="V871" s="148"/>
      <c r="W871" s="149"/>
      <c r="X871" s="149"/>
      <c r="Y871" s="149"/>
      <c r="Z871" s="149"/>
      <c r="AA871" s="146"/>
    </row>
    <row r="872" spans="9:27" x14ac:dyDescent="0.3">
      <c r="I872" s="72"/>
      <c r="K872" s="32">
        <v>858</v>
      </c>
      <c r="L872" s="146"/>
      <c r="M872" s="146"/>
      <c r="N872" s="146"/>
      <c r="O872" s="144"/>
      <c r="P872" s="144"/>
      <c r="Q872" s="144"/>
      <c r="R872" s="146"/>
      <c r="S872" s="147"/>
      <c r="T872" s="148"/>
      <c r="U872" s="147"/>
      <c r="V872" s="148"/>
      <c r="W872" s="149"/>
      <c r="X872" s="149"/>
      <c r="Y872" s="149"/>
      <c r="Z872" s="149"/>
      <c r="AA872" s="146"/>
    </row>
    <row r="873" spans="9:27" x14ac:dyDescent="0.3">
      <c r="I873" s="72"/>
      <c r="K873" s="32">
        <v>859</v>
      </c>
      <c r="L873" s="146"/>
      <c r="M873" s="146"/>
      <c r="N873" s="146"/>
      <c r="O873" s="144"/>
      <c r="P873" s="144"/>
      <c r="Q873" s="144"/>
      <c r="R873" s="146"/>
      <c r="S873" s="147"/>
      <c r="T873" s="148"/>
      <c r="U873" s="147"/>
      <c r="V873" s="148"/>
      <c r="W873" s="149"/>
      <c r="X873" s="149"/>
      <c r="Y873" s="149"/>
      <c r="Z873" s="149"/>
      <c r="AA873" s="146"/>
    </row>
    <row r="874" spans="9:27" x14ac:dyDescent="0.3">
      <c r="I874" s="72"/>
      <c r="K874" s="32">
        <v>860</v>
      </c>
      <c r="L874" s="146"/>
      <c r="M874" s="146"/>
      <c r="N874" s="146"/>
      <c r="O874" s="144"/>
      <c r="P874" s="144"/>
      <c r="Q874" s="144"/>
      <c r="R874" s="146"/>
      <c r="S874" s="147"/>
      <c r="T874" s="148"/>
      <c r="U874" s="147"/>
      <c r="V874" s="148"/>
      <c r="W874" s="149"/>
      <c r="X874" s="149"/>
      <c r="Y874" s="149"/>
      <c r="Z874" s="149"/>
      <c r="AA874" s="146"/>
    </row>
    <row r="875" spans="9:27" x14ac:dyDescent="0.3">
      <c r="I875" s="72"/>
      <c r="K875" s="32">
        <v>861</v>
      </c>
      <c r="L875" s="146"/>
      <c r="M875" s="146"/>
      <c r="N875" s="146"/>
      <c r="O875" s="144"/>
      <c r="P875" s="144"/>
      <c r="Q875" s="144"/>
      <c r="R875" s="146"/>
      <c r="S875" s="147"/>
      <c r="T875" s="148"/>
      <c r="U875" s="147"/>
      <c r="V875" s="148"/>
      <c r="W875" s="149"/>
      <c r="X875" s="149"/>
      <c r="Y875" s="149"/>
      <c r="Z875" s="149"/>
      <c r="AA875" s="146"/>
    </row>
    <row r="876" spans="9:27" x14ac:dyDescent="0.3">
      <c r="I876" s="72"/>
      <c r="K876" s="32">
        <v>862</v>
      </c>
      <c r="L876" s="146"/>
      <c r="M876" s="146"/>
      <c r="N876" s="146"/>
      <c r="O876" s="144"/>
      <c r="P876" s="144"/>
      <c r="Q876" s="144"/>
      <c r="R876" s="146"/>
      <c r="S876" s="147"/>
      <c r="T876" s="148"/>
      <c r="U876" s="147"/>
      <c r="V876" s="148"/>
      <c r="W876" s="149"/>
      <c r="X876" s="149"/>
      <c r="Y876" s="149"/>
      <c r="Z876" s="149"/>
      <c r="AA876" s="146"/>
    </row>
    <row r="877" spans="9:27" x14ac:dyDescent="0.3">
      <c r="I877" s="72"/>
      <c r="K877" s="32">
        <v>863</v>
      </c>
      <c r="L877" s="146"/>
      <c r="M877" s="146"/>
      <c r="N877" s="146"/>
      <c r="O877" s="144"/>
      <c r="P877" s="144"/>
      <c r="Q877" s="144"/>
      <c r="R877" s="146"/>
      <c r="S877" s="147"/>
      <c r="T877" s="148"/>
      <c r="U877" s="147"/>
      <c r="V877" s="148"/>
      <c r="W877" s="149"/>
      <c r="X877" s="149"/>
      <c r="Y877" s="149"/>
      <c r="Z877" s="149"/>
      <c r="AA877" s="146"/>
    </row>
    <row r="878" spans="9:27" x14ac:dyDescent="0.3">
      <c r="I878" s="72"/>
      <c r="K878" s="32">
        <v>864</v>
      </c>
      <c r="L878" s="146"/>
      <c r="M878" s="146"/>
      <c r="N878" s="146"/>
      <c r="O878" s="144"/>
      <c r="P878" s="144"/>
      <c r="Q878" s="144"/>
      <c r="R878" s="146"/>
      <c r="S878" s="147"/>
      <c r="T878" s="148"/>
      <c r="U878" s="147"/>
      <c r="V878" s="148"/>
      <c r="W878" s="149"/>
      <c r="X878" s="149"/>
      <c r="Y878" s="149"/>
      <c r="Z878" s="149"/>
      <c r="AA878" s="146"/>
    </row>
    <row r="879" spans="9:27" x14ac:dyDescent="0.3">
      <c r="I879" s="72"/>
      <c r="K879" s="32">
        <v>865</v>
      </c>
      <c r="L879" s="146"/>
      <c r="M879" s="146"/>
      <c r="N879" s="146"/>
      <c r="O879" s="144"/>
      <c r="P879" s="144"/>
      <c r="Q879" s="144"/>
      <c r="R879" s="146"/>
      <c r="S879" s="147"/>
      <c r="T879" s="148"/>
      <c r="U879" s="147"/>
      <c r="V879" s="148"/>
      <c r="W879" s="149"/>
      <c r="X879" s="149"/>
      <c r="Y879" s="149"/>
      <c r="Z879" s="149"/>
      <c r="AA879" s="146"/>
    </row>
    <row r="880" spans="9:27" x14ac:dyDescent="0.3">
      <c r="I880" s="72"/>
      <c r="K880" s="32">
        <v>866</v>
      </c>
      <c r="L880" s="146"/>
      <c r="M880" s="146"/>
      <c r="N880" s="146"/>
      <c r="O880" s="144"/>
      <c r="P880" s="144"/>
      <c r="Q880" s="144"/>
      <c r="R880" s="146"/>
      <c r="S880" s="147"/>
      <c r="T880" s="148"/>
      <c r="U880" s="147"/>
      <c r="V880" s="148"/>
      <c r="W880" s="149"/>
      <c r="X880" s="149"/>
      <c r="Y880" s="149"/>
      <c r="Z880" s="149"/>
      <c r="AA880" s="146"/>
    </row>
    <row r="881" spans="9:27" x14ac:dyDescent="0.3">
      <c r="I881" s="72"/>
      <c r="K881" s="32">
        <v>867</v>
      </c>
      <c r="L881" s="146"/>
      <c r="M881" s="146"/>
      <c r="N881" s="146"/>
      <c r="O881" s="144"/>
      <c r="P881" s="144"/>
      <c r="Q881" s="144"/>
      <c r="R881" s="146"/>
      <c r="S881" s="147"/>
      <c r="T881" s="148"/>
      <c r="U881" s="147"/>
      <c r="V881" s="148"/>
      <c r="W881" s="149"/>
      <c r="X881" s="149"/>
      <c r="Y881" s="149"/>
      <c r="Z881" s="149"/>
      <c r="AA881" s="146"/>
    </row>
    <row r="882" spans="9:27" x14ac:dyDescent="0.3">
      <c r="I882" s="72"/>
      <c r="K882" s="32">
        <v>868</v>
      </c>
      <c r="L882" s="146"/>
      <c r="M882" s="146"/>
      <c r="N882" s="146"/>
      <c r="O882" s="144"/>
      <c r="P882" s="144"/>
      <c r="Q882" s="144"/>
      <c r="R882" s="146"/>
      <c r="S882" s="147"/>
      <c r="T882" s="148"/>
      <c r="U882" s="147"/>
      <c r="V882" s="148"/>
      <c r="W882" s="149"/>
      <c r="X882" s="149"/>
      <c r="Y882" s="149"/>
      <c r="Z882" s="149"/>
      <c r="AA882" s="146"/>
    </row>
    <row r="883" spans="9:27" x14ac:dyDescent="0.3">
      <c r="I883" s="72"/>
      <c r="K883" s="32">
        <v>869</v>
      </c>
      <c r="L883" s="146"/>
      <c r="M883" s="146"/>
      <c r="N883" s="146"/>
      <c r="O883" s="144"/>
      <c r="P883" s="144"/>
      <c r="Q883" s="144"/>
      <c r="R883" s="146"/>
      <c r="S883" s="147"/>
      <c r="T883" s="148"/>
      <c r="U883" s="147"/>
      <c r="V883" s="148"/>
      <c r="W883" s="149"/>
      <c r="X883" s="149"/>
      <c r="Y883" s="149"/>
      <c r="Z883" s="149"/>
      <c r="AA883" s="146"/>
    </row>
    <row r="884" spans="9:27" x14ac:dyDescent="0.3">
      <c r="I884" s="72"/>
      <c r="K884" s="32">
        <v>870</v>
      </c>
      <c r="L884" s="146"/>
      <c r="M884" s="146"/>
      <c r="N884" s="146"/>
      <c r="O884" s="144"/>
      <c r="P884" s="144"/>
      <c r="Q884" s="144"/>
      <c r="R884" s="146"/>
      <c r="S884" s="147"/>
      <c r="T884" s="148"/>
      <c r="U884" s="147"/>
      <c r="V884" s="148"/>
      <c r="W884" s="149"/>
      <c r="X884" s="149"/>
      <c r="Y884" s="149"/>
      <c r="Z884" s="149"/>
      <c r="AA884" s="146"/>
    </row>
    <row r="885" spans="9:27" x14ac:dyDescent="0.3">
      <c r="I885" s="72"/>
      <c r="K885" s="32">
        <v>871</v>
      </c>
      <c r="L885" s="146"/>
      <c r="M885" s="146"/>
      <c r="N885" s="146"/>
      <c r="O885" s="144"/>
      <c r="P885" s="144"/>
      <c r="Q885" s="144"/>
      <c r="R885" s="146"/>
      <c r="S885" s="147"/>
      <c r="T885" s="148"/>
      <c r="U885" s="147"/>
      <c r="V885" s="148"/>
      <c r="W885" s="149"/>
      <c r="X885" s="149"/>
      <c r="Y885" s="149"/>
      <c r="Z885" s="149"/>
      <c r="AA885" s="146"/>
    </row>
    <row r="886" spans="9:27" x14ac:dyDescent="0.3">
      <c r="I886" s="72"/>
      <c r="K886" s="32">
        <v>872</v>
      </c>
      <c r="L886" s="146"/>
      <c r="M886" s="146"/>
      <c r="N886" s="146"/>
      <c r="O886" s="144"/>
      <c r="P886" s="144"/>
      <c r="Q886" s="144"/>
      <c r="R886" s="146"/>
      <c r="S886" s="147"/>
      <c r="T886" s="148"/>
      <c r="U886" s="147"/>
      <c r="V886" s="148"/>
      <c r="W886" s="149"/>
      <c r="X886" s="149"/>
      <c r="Y886" s="149"/>
      <c r="Z886" s="149"/>
      <c r="AA886" s="146"/>
    </row>
    <row r="887" spans="9:27" x14ac:dyDescent="0.3">
      <c r="I887" s="72"/>
      <c r="K887" s="32">
        <v>873</v>
      </c>
      <c r="L887" s="146"/>
      <c r="M887" s="146"/>
      <c r="N887" s="146"/>
      <c r="O887" s="144"/>
      <c r="P887" s="144"/>
      <c r="Q887" s="144"/>
      <c r="R887" s="146"/>
      <c r="S887" s="147"/>
      <c r="T887" s="148"/>
      <c r="U887" s="147"/>
      <c r="V887" s="148"/>
      <c r="W887" s="149"/>
      <c r="X887" s="149"/>
      <c r="Y887" s="149"/>
      <c r="Z887" s="149"/>
      <c r="AA887" s="146"/>
    </row>
    <row r="888" spans="9:27" x14ac:dyDescent="0.3">
      <c r="I888" s="72"/>
      <c r="K888" s="32">
        <v>874</v>
      </c>
      <c r="L888" s="146"/>
      <c r="M888" s="146"/>
      <c r="N888" s="146"/>
      <c r="O888" s="144"/>
      <c r="P888" s="144"/>
      <c r="Q888" s="144"/>
      <c r="R888" s="146"/>
      <c r="S888" s="147"/>
      <c r="T888" s="148"/>
      <c r="U888" s="147"/>
      <c r="V888" s="148"/>
      <c r="W888" s="149"/>
      <c r="X888" s="149"/>
      <c r="Y888" s="149"/>
      <c r="Z888" s="149"/>
      <c r="AA888" s="146"/>
    </row>
    <row r="889" spans="9:27" x14ac:dyDescent="0.3">
      <c r="I889" s="72"/>
      <c r="K889" s="32">
        <v>875</v>
      </c>
      <c r="L889" s="146"/>
      <c r="M889" s="146"/>
      <c r="N889" s="146"/>
      <c r="O889" s="144"/>
      <c r="P889" s="144"/>
      <c r="Q889" s="144"/>
      <c r="R889" s="146"/>
      <c r="S889" s="147"/>
      <c r="T889" s="148"/>
      <c r="U889" s="147"/>
      <c r="V889" s="148"/>
      <c r="W889" s="149"/>
      <c r="X889" s="149"/>
      <c r="Y889" s="149"/>
      <c r="Z889" s="149"/>
      <c r="AA889" s="146"/>
    </row>
    <row r="890" spans="9:27" x14ac:dyDescent="0.3">
      <c r="I890" s="72"/>
      <c r="K890" s="32">
        <v>876</v>
      </c>
      <c r="L890" s="146"/>
      <c r="M890" s="146"/>
      <c r="N890" s="146"/>
      <c r="O890" s="144"/>
      <c r="P890" s="144"/>
      <c r="Q890" s="144"/>
      <c r="R890" s="146"/>
      <c r="S890" s="147"/>
      <c r="T890" s="148"/>
      <c r="U890" s="147"/>
      <c r="V890" s="148"/>
      <c r="W890" s="149"/>
      <c r="X890" s="149"/>
      <c r="Y890" s="149"/>
      <c r="Z890" s="149"/>
      <c r="AA890" s="146"/>
    </row>
    <row r="891" spans="9:27" x14ac:dyDescent="0.3">
      <c r="I891" s="72"/>
      <c r="K891" s="32">
        <v>877</v>
      </c>
      <c r="L891" s="146"/>
      <c r="M891" s="146"/>
      <c r="N891" s="146"/>
      <c r="O891" s="144"/>
      <c r="P891" s="144"/>
      <c r="Q891" s="144"/>
      <c r="R891" s="146"/>
      <c r="S891" s="147"/>
      <c r="T891" s="148"/>
      <c r="U891" s="147"/>
      <c r="V891" s="148"/>
      <c r="W891" s="149"/>
      <c r="X891" s="149"/>
      <c r="Y891" s="149"/>
      <c r="Z891" s="149"/>
      <c r="AA891" s="146"/>
    </row>
    <row r="892" spans="9:27" x14ac:dyDescent="0.3">
      <c r="I892" s="72"/>
      <c r="K892" s="32">
        <v>878</v>
      </c>
      <c r="L892" s="146"/>
      <c r="M892" s="146"/>
      <c r="N892" s="146"/>
      <c r="O892" s="144"/>
      <c r="P892" s="144"/>
      <c r="Q892" s="144"/>
      <c r="R892" s="146"/>
      <c r="S892" s="147"/>
      <c r="T892" s="148"/>
      <c r="U892" s="147"/>
      <c r="V892" s="148"/>
      <c r="W892" s="149"/>
      <c r="X892" s="149"/>
      <c r="Y892" s="149"/>
      <c r="Z892" s="149"/>
      <c r="AA892" s="146"/>
    </row>
    <row r="893" spans="9:27" x14ac:dyDescent="0.3">
      <c r="I893" s="72"/>
      <c r="K893" s="32">
        <v>879</v>
      </c>
      <c r="L893" s="146"/>
      <c r="M893" s="146"/>
      <c r="N893" s="146"/>
      <c r="O893" s="144"/>
      <c r="P893" s="144"/>
      <c r="Q893" s="144"/>
      <c r="R893" s="146"/>
      <c r="S893" s="147"/>
      <c r="T893" s="148"/>
      <c r="U893" s="147"/>
      <c r="V893" s="148"/>
      <c r="W893" s="149"/>
      <c r="X893" s="149"/>
      <c r="Y893" s="149"/>
      <c r="Z893" s="149"/>
      <c r="AA893" s="146"/>
    </row>
    <row r="894" spans="9:27" x14ac:dyDescent="0.3">
      <c r="I894" s="72"/>
      <c r="K894" s="32">
        <v>880</v>
      </c>
      <c r="L894" s="146"/>
      <c r="M894" s="146"/>
      <c r="N894" s="146"/>
      <c r="O894" s="144"/>
      <c r="P894" s="144"/>
      <c r="Q894" s="144"/>
      <c r="R894" s="146"/>
      <c r="S894" s="147"/>
      <c r="T894" s="148"/>
      <c r="U894" s="147"/>
      <c r="V894" s="148"/>
      <c r="W894" s="149"/>
      <c r="X894" s="149"/>
      <c r="Y894" s="149"/>
      <c r="Z894" s="149"/>
      <c r="AA894" s="146"/>
    </row>
    <row r="895" spans="9:27" x14ac:dyDescent="0.3">
      <c r="I895" s="72"/>
      <c r="K895" s="32">
        <v>881</v>
      </c>
      <c r="L895" s="146"/>
      <c r="M895" s="146"/>
      <c r="N895" s="146"/>
      <c r="O895" s="144"/>
      <c r="P895" s="144"/>
      <c r="Q895" s="144"/>
      <c r="R895" s="146"/>
      <c r="S895" s="147"/>
      <c r="T895" s="148"/>
      <c r="U895" s="147"/>
      <c r="V895" s="148"/>
      <c r="W895" s="149"/>
      <c r="X895" s="149"/>
      <c r="Y895" s="149"/>
      <c r="Z895" s="149"/>
      <c r="AA895" s="146"/>
    </row>
    <row r="896" spans="9:27" x14ac:dyDescent="0.3">
      <c r="I896" s="72"/>
      <c r="K896" s="32">
        <v>882</v>
      </c>
      <c r="L896" s="146"/>
      <c r="M896" s="146"/>
      <c r="N896" s="146"/>
      <c r="O896" s="144"/>
      <c r="P896" s="144"/>
      <c r="Q896" s="144"/>
      <c r="R896" s="146"/>
      <c r="S896" s="147"/>
      <c r="T896" s="148"/>
      <c r="U896" s="147"/>
      <c r="V896" s="148"/>
      <c r="W896" s="149"/>
      <c r="X896" s="149"/>
      <c r="Y896" s="149"/>
      <c r="Z896" s="149"/>
      <c r="AA896" s="146"/>
    </row>
    <row r="897" spans="9:27" x14ac:dyDescent="0.3">
      <c r="I897" s="72"/>
      <c r="K897" s="32">
        <v>883</v>
      </c>
      <c r="L897" s="146"/>
      <c r="M897" s="146"/>
      <c r="N897" s="146"/>
      <c r="O897" s="144"/>
      <c r="P897" s="144"/>
      <c r="Q897" s="144"/>
      <c r="R897" s="146"/>
      <c r="S897" s="147"/>
      <c r="T897" s="148"/>
      <c r="U897" s="147"/>
      <c r="V897" s="148"/>
      <c r="W897" s="149"/>
      <c r="X897" s="149"/>
      <c r="Y897" s="149"/>
      <c r="Z897" s="149"/>
      <c r="AA897" s="146"/>
    </row>
    <row r="898" spans="9:27" x14ac:dyDescent="0.3">
      <c r="I898" s="72"/>
      <c r="K898" s="32">
        <v>884</v>
      </c>
      <c r="L898" s="146"/>
      <c r="M898" s="146"/>
      <c r="N898" s="146"/>
      <c r="O898" s="144"/>
      <c r="P898" s="144"/>
      <c r="Q898" s="144"/>
      <c r="R898" s="146"/>
      <c r="S898" s="147"/>
      <c r="T898" s="148"/>
      <c r="U898" s="147"/>
      <c r="V898" s="148"/>
      <c r="W898" s="149"/>
      <c r="X898" s="149"/>
      <c r="Y898" s="149"/>
      <c r="Z898" s="149"/>
      <c r="AA898" s="146"/>
    </row>
    <row r="899" spans="9:27" x14ac:dyDescent="0.3">
      <c r="I899" s="72"/>
      <c r="K899" s="32">
        <v>885</v>
      </c>
      <c r="L899" s="146"/>
      <c r="M899" s="146"/>
      <c r="N899" s="146"/>
      <c r="O899" s="144"/>
      <c r="P899" s="144"/>
      <c r="Q899" s="144"/>
      <c r="R899" s="146"/>
      <c r="S899" s="147"/>
      <c r="T899" s="148"/>
      <c r="U899" s="147"/>
      <c r="V899" s="148"/>
      <c r="W899" s="149"/>
      <c r="X899" s="149"/>
      <c r="Y899" s="149"/>
      <c r="Z899" s="149"/>
      <c r="AA899" s="146"/>
    </row>
    <row r="900" spans="9:27" x14ac:dyDescent="0.3">
      <c r="I900" s="72"/>
      <c r="K900" s="32">
        <v>886</v>
      </c>
      <c r="L900" s="146"/>
      <c r="M900" s="146"/>
      <c r="N900" s="146"/>
      <c r="O900" s="144"/>
      <c r="P900" s="144"/>
      <c r="Q900" s="144"/>
      <c r="R900" s="146"/>
      <c r="S900" s="147"/>
      <c r="T900" s="148"/>
      <c r="U900" s="147"/>
      <c r="V900" s="148"/>
      <c r="W900" s="149"/>
      <c r="X900" s="149"/>
      <c r="Y900" s="149"/>
      <c r="Z900" s="149"/>
      <c r="AA900" s="146"/>
    </row>
    <row r="901" spans="9:27" x14ac:dyDescent="0.3">
      <c r="I901" s="72"/>
      <c r="K901" s="32">
        <v>887</v>
      </c>
      <c r="L901" s="146"/>
      <c r="M901" s="146"/>
      <c r="N901" s="146"/>
      <c r="O901" s="144"/>
      <c r="P901" s="144"/>
      <c r="Q901" s="144"/>
      <c r="R901" s="146"/>
      <c r="S901" s="147"/>
      <c r="T901" s="148"/>
      <c r="U901" s="147"/>
      <c r="V901" s="148"/>
      <c r="W901" s="149"/>
      <c r="X901" s="149"/>
      <c r="Y901" s="149"/>
      <c r="Z901" s="149"/>
      <c r="AA901" s="146"/>
    </row>
    <row r="902" spans="9:27" x14ac:dyDescent="0.3">
      <c r="I902" s="72"/>
      <c r="K902" s="32">
        <v>888</v>
      </c>
      <c r="L902" s="146"/>
      <c r="M902" s="146"/>
      <c r="N902" s="146"/>
      <c r="O902" s="144"/>
      <c r="P902" s="144"/>
      <c r="Q902" s="144"/>
      <c r="R902" s="146"/>
      <c r="S902" s="147"/>
      <c r="T902" s="148"/>
      <c r="U902" s="147"/>
      <c r="V902" s="148"/>
      <c r="W902" s="149"/>
      <c r="X902" s="149"/>
      <c r="Y902" s="149"/>
      <c r="Z902" s="149"/>
      <c r="AA902" s="146"/>
    </row>
    <row r="903" spans="9:27" x14ac:dyDescent="0.3">
      <c r="I903" s="72"/>
      <c r="K903" s="32">
        <v>889</v>
      </c>
      <c r="L903" s="146"/>
      <c r="M903" s="146"/>
      <c r="N903" s="146"/>
      <c r="O903" s="144"/>
      <c r="P903" s="144"/>
      <c r="Q903" s="144"/>
      <c r="R903" s="146"/>
      <c r="S903" s="147"/>
      <c r="T903" s="148"/>
      <c r="U903" s="147"/>
      <c r="V903" s="148"/>
      <c r="W903" s="149"/>
      <c r="X903" s="149"/>
      <c r="Y903" s="149"/>
      <c r="Z903" s="149"/>
      <c r="AA903" s="146"/>
    </row>
    <row r="904" spans="9:27" x14ac:dyDescent="0.3">
      <c r="I904" s="72"/>
      <c r="K904" s="32">
        <v>890</v>
      </c>
      <c r="L904" s="146"/>
      <c r="M904" s="146"/>
      <c r="N904" s="146"/>
      <c r="O904" s="144"/>
      <c r="P904" s="144"/>
      <c r="Q904" s="144"/>
      <c r="R904" s="146"/>
      <c r="S904" s="147"/>
      <c r="T904" s="148"/>
      <c r="U904" s="147"/>
      <c r="V904" s="148"/>
      <c r="W904" s="149"/>
      <c r="X904" s="149"/>
      <c r="Y904" s="149"/>
      <c r="Z904" s="149"/>
      <c r="AA904" s="146"/>
    </row>
    <row r="905" spans="9:27" x14ac:dyDescent="0.3">
      <c r="I905" s="72"/>
      <c r="K905" s="32">
        <v>891</v>
      </c>
      <c r="L905" s="146"/>
      <c r="M905" s="146"/>
      <c r="N905" s="146"/>
      <c r="O905" s="144"/>
      <c r="P905" s="144"/>
      <c r="Q905" s="144"/>
      <c r="R905" s="146"/>
      <c r="S905" s="147"/>
      <c r="T905" s="148"/>
      <c r="U905" s="147"/>
      <c r="V905" s="148"/>
      <c r="W905" s="149"/>
      <c r="X905" s="149"/>
      <c r="Y905" s="149"/>
      <c r="Z905" s="149"/>
      <c r="AA905" s="146"/>
    </row>
    <row r="906" spans="9:27" x14ac:dyDescent="0.3">
      <c r="I906" s="72"/>
      <c r="K906" s="32">
        <v>892</v>
      </c>
      <c r="L906" s="146"/>
      <c r="M906" s="146"/>
      <c r="N906" s="146"/>
      <c r="O906" s="144"/>
      <c r="P906" s="144"/>
      <c r="Q906" s="144"/>
      <c r="R906" s="146"/>
      <c r="S906" s="147"/>
      <c r="T906" s="148"/>
      <c r="U906" s="147"/>
      <c r="V906" s="148"/>
      <c r="W906" s="149"/>
      <c r="X906" s="149"/>
      <c r="Y906" s="149"/>
      <c r="Z906" s="149"/>
      <c r="AA906" s="146"/>
    </row>
    <row r="907" spans="9:27" x14ac:dyDescent="0.3">
      <c r="I907" s="72"/>
      <c r="K907" s="32">
        <v>893</v>
      </c>
      <c r="L907" s="146"/>
      <c r="M907" s="146"/>
      <c r="N907" s="146"/>
      <c r="O907" s="144"/>
      <c r="P907" s="144"/>
      <c r="Q907" s="144"/>
      <c r="R907" s="146"/>
      <c r="S907" s="147"/>
      <c r="T907" s="148"/>
      <c r="U907" s="147"/>
      <c r="V907" s="148"/>
      <c r="W907" s="149"/>
      <c r="X907" s="149"/>
      <c r="Y907" s="149"/>
      <c r="Z907" s="149"/>
      <c r="AA907" s="146"/>
    </row>
    <row r="908" spans="9:27" x14ac:dyDescent="0.3">
      <c r="I908" s="72"/>
      <c r="K908" s="32">
        <v>894</v>
      </c>
      <c r="L908" s="146"/>
      <c r="M908" s="146"/>
      <c r="N908" s="146"/>
      <c r="O908" s="144"/>
      <c r="P908" s="144"/>
      <c r="Q908" s="144"/>
      <c r="R908" s="146"/>
      <c r="S908" s="147"/>
      <c r="T908" s="148"/>
      <c r="U908" s="147"/>
      <c r="V908" s="148"/>
      <c r="W908" s="149"/>
      <c r="X908" s="149"/>
      <c r="Y908" s="149"/>
      <c r="Z908" s="149"/>
      <c r="AA908" s="146"/>
    </row>
    <row r="909" spans="9:27" x14ac:dyDescent="0.3">
      <c r="I909" s="72"/>
      <c r="K909" s="32">
        <v>895</v>
      </c>
      <c r="L909" s="146"/>
      <c r="M909" s="146"/>
      <c r="N909" s="146"/>
      <c r="O909" s="144"/>
      <c r="P909" s="144"/>
      <c r="Q909" s="144"/>
      <c r="R909" s="146"/>
      <c r="S909" s="147"/>
      <c r="T909" s="148"/>
      <c r="U909" s="147"/>
      <c r="V909" s="148"/>
      <c r="W909" s="149"/>
      <c r="X909" s="149"/>
      <c r="Y909" s="149"/>
      <c r="Z909" s="149"/>
      <c r="AA909" s="146"/>
    </row>
    <row r="910" spans="9:27" x14ac:dyDescent="0.3">
      <c r="I910" s="72"/>
      <c r="K910" s="32">
        <v>896</v>
      </c>
      <c r="L910" s="146"/>
      <c r="M910" s="146"/>
      <c r="N910" s="146"/>
      <c r="O910" s="144"/>
      <c r="P910" s="144"/>
      <c r="Q910" s="144"/>
      <c r="R910" s="146"/>
      <c r="S910" s="147"/>
      <c r="T910" s="148"/>
      <c r="U910" s="147"/>
      <c r="V910" s="148"/>
      <c r="W910" s="149"/>
      <c r="X910" s="149"/>
      <c r="Y910" s="149"/>
      <c r="Z910" s="149"/>
      <c r="AA910" s="146"/>
    </row>
    <row r="911" spans="9:27" x14ac:dyDescent="0.3">
      <c r="I911" s="72"/>
      <c r="K911" s="32">
        <v>897</v>
      </c>
      <c r="L911" s="146"/>
      <c r="M911" s="146"/>
      <c r="N911" s="146"/>
      <c r="O911" s="144"/>
      <c r="P911" s="144"/>
      <c r="Q911" s="144"/>
      <c r="R911" s="146"/>
      <c r="S911" s="147"/>
      <c r="T911" s="148"/>
      <c r="U911" s="147"/>
      <c r="V911" s="148"/>
      <c r="W911" s="149"/>
      <c r="X911" s="149"/>
      <c r="Y911" s="149"/>
      <c r="Z911" s="149"/>
      <c r="AA911" s="146"/>
    </row>
    <row r="912" spans="9:27" x14ac:dyDescent="0.3">
      <c r="I912" s="72"/>
      <c r="K912" s="32">
        <v>898</v>
      </c>
      <c r="L912" s="146"/>
      <c r="M912" s="146"/>
      <c r="N912" s="146"/>
      <c r="O912" s="144"/>
      <c r="P912" s="144"/>
      <c r="Q912" s="144"/>
      <c r="R912" s="146"/>
      <c r="S912" s="147"/>
      <c r="T912" s="148"/>
      <c r="U912" s="147"/>
      <c r="V912" s="148"/>
      <c r="W912" s="149"/>
      <c r="X912" s="149"/>
      <c r="Y912" s="149"/>
      <c r="Z912" s="149"/>
      <c r="AA912" s="146"/>
    </row>
    <row r="913" spans="9:27" x14ac:dyDescent="0.3">
      <c r="I913" s="72"/>
      <c r="K913" s="32">
        <v>899</v>
      </c>
      <c r="L913" s="146"/>
      <c r="M913" s="146"/>
      <c r="N913" s="146"/>
      <c r="O913" s="144"/>
      <c r="P913" s="144"/>
      <c r="Q913" s="144"/>
      <c r="R913" s="146"/>
      <c r="S913" s="147"/>
      <c r="T913" s="148"/>
      <c r="U913" s="147"/>
      <c r="V913" s="148"/>
      <c r="W913" s="149"/>
      <c r="X913" s="149"/>
      <c r="Y913" s="149"/>
      <c r="Z913" s="149"/>
      <c r="AA913" s="146"/>
    </row>
    <row r="914" spans="9:27" x14ac:dyDescent="0.3">
      <c r="I914" s="72"/>
      <c r="K914" s="32">
        <v>900</v>
      </c>
      <c r="L914" s="146"/>
      <c r="M914" s="146"/>
      <c r="N914" s="146"/>
      <c r="O914" s="144"/>
      <c r="P914" s="144"/>
      <c r="Q914" s="144"/>
      <c r="R914" s="146"/>
      <c r="S914" s="147"/>
      <c r="T914" s="148"/>
      <c r="U914" s="147"/>
      <c r="V914" s="148"/>
      <c r="W914" s="149"/>
      <c r="X914" s="149"/>
      <c r="Y914" s="149"/>
      <c r="Z914" s="149"/>
      <c r="AA914" s="146"/>
    </row>
    <row r="915" spans="9:27" x14ac:dyDescent="0.3">
      <c r="I915" s="72"/>
      <c r="K915" s="32">
        <v>901</v>
      </c>
      <c r="L915" s="146"/>
      <c r="M915" s="146"/>
      <c r="N915" s="146"/>
      <c r="O915" s="144"/>
      <c r="P915" s="144"/>
      <c r="Q915" s="144"/>
      <c r="R915" s="146"/>
      <c r="S915" s="147"/>
      <c r="T915" s="148"/>
      <c r="U915" s="147"/>
      <c r="V915" s="148"/>
      <c r="W915" s="149"/>
      <c r="X915" s="149"/>
      <c r="Y915" s="149"/>
      <c r="Z915" s="149"/>
      <c r="AA915" s="146"/>
    </row>
    <row r="916" spans="9:27" x14ac:dyDescent="0.3">
      <c r="I916" s="72"/>
      <c r="K916" s="32">
        <v>902</v>
      </c>
      <c r="L916" s="146"/>
      <c r="M916" s="146"/>
      <c r="N916" s="146"/>
      <c r="O916" s="144"/>
      <c r="P916" s="144"/>
      <c r="Q916" s="144"/>
      <c r="R916" s="146"/>
      <c r="S916" s="147"/>
      <c r="T916" s="148"/>
      <c r="U916" s="147"/>
      <c r="V916" s="148"/>
      <c r="W916" s="149"/>
      <c r="X916" s="149"/>
      <c r="Y916" s="149"/>
      <c r="Z916" s="149"/>
      <c r="AA916" s="146"/>
    </row>
    <row r="917" spans="9:27" x14ac:dyDescent="0.3">
      <c r="I917" s="72"/>
      <c r="K917" s="32">
        <v>903</v>
      </c>
      <c r="L917" s="146"/>
      <c r="M917" s="146"/>
      <c r="N917" s="146"/>
      <c r="O917" s="144"/>
      <c r="P917" s="144"/>
      <c r="Q917" s="144"/>
      <c r="R917" s="146"/>
      <c r="S917" s="147"/>
      <c r="T917" s="148"/>
      <c r="U917" s="147"/>
      <c r="V917" s="148"/>
      <c r="W917" s="149"/>
      <c r="X917" s="149"/>
      <c r="Y917" s="149"/>
      <c r="Z917" s="149"/>
      <c r="AA917" s="146"/>
    </row>
    <row r="918" spans="9:27" x14ac:dyDescent="0.3">
      <c r="I918" s="72"/>
      <c r="K918" s="32">
        <v>904</v>
      </c>
      <c r="L918" s="146"/>
      <c r="M918" s="146"/>
      <c r="N918" s="146"/>
      <c r="O918" s="144"/>
      <c r="P918" s="144"/>
      <c r="Q918" s="144"/>
      <c r="R918" s="146"/>
      <c r="S918" s="147"/>
      <c r="T918" s="148"/>
      <c r="U918" s="147"/>
      <c r="V918" s="148"/>
      <c r="W918" s="149"/>
      <c r="X918" s="149"/>
      <c r="Y918" s="149"/>
      <c r="Z918" s="149"/>
      <c r="AA918" s="146"/>
    </row>
    <row r="919" spans="9:27" x14ac:dyDescent="0.3">
      <c r="I919" s="72"/>
      <c r="K919" s="32">
        <v>905</v>
      </c>
      <c r="L919" s="146"/>
      <c r="M919" s="146"/>
      <c r="N919" s="146"/>
      <c r="O919" s="144"/>
      <c r="P919" s="144"/>
      <c r="Q919" s="144"/>
      <c r="R919" s="146"/>
      <c r="S919" s="147"/>
      <c r="T919" s="148"/>
      <c r="U919" s="147"/>
      <c r="V919" s="148"/>
      <c r="W919" s="149"/>
      <c r="X919" s="149"/>
      <c r="Y919" s="149"/>
      <c r="Z919" s="149"/>
      <c r="AA919" s="146"/>
    </row>
    <row r="920" spans="9:27" x14ac:dyDescent="0.3">
      <c r="I920" s="72"/>
      <c r="K920" s="32">
        <v>906</v>
      </c>
      <c r="L920" s="146"/>
      <c r="M920" s="146"/>
      <c r="N920" s="146"/>
      <c r="O920" s="144"/>
      <c r="P920" s="144"/>
      <c r="Q920" s="144"/>
      <c r="R920" s="146"/>
      <c r="S920" s="147"/>
      <c r="T920" s="148"/>
      <c r="U920" s="147"/>
      <c r="V920" s="148"/>
      <c r="W920" s="149"/>
      <c r="X920" s="149"/>
      <c r="Y920" s="149"/>
      <c r="Z920" s="149"/>
      <c r="AA920" s="146"/>
    </row>
    <row r="921" spans="9:27" x14ac:dyDescent="0.3">
      <c r="I921" s="72"/>
      <c r="K921" s="32">
        <v>907</v>
      </c>
      <c r="L921" s="146"/>
      <c r="M921" s="146"/>
      <c r="N921" s="146"/>
      <c r="O921" s="144"/>
      <c r="P921" s="144"/>
      <c r="Q921" s="144"/>
      <c r="R921" s="146"/>
      <c r="S921" s="147"/>
      <c r="T921" s="148"/>
      <c r="U921" s="147"/>
      <c r="V921" s="148"/>
      <c r="W921" s="149"/>
      <c r="X921" s="149"/>
      <c r="Y921" s="149"/>
      <c r="Z921" s="149"/>
      <c r="AA921" s="146"/>
    </row>
    <row r="922" spans="9:27" x14ac:dyDescent="0.3">
      <c r="I922" s="72"/>
      <c r="K922" s="32">
        <v>908</v>
      </c>
      <c r="L922" s="146"/>
      <c r="M922" s="146"/>
      <c r="N922" s="146"/>
      <c r="O922" s="144"/>
      <c r="P922" s="144"/>
      <c r="Q922" s="144"/>
      <c r="R922" s="146"/>
      <c r="S922" s="147"/>
      <c r="T922" s="148"/>
      <c r="U922" s="147"/>
      <c r="V922" s="148"/>
      <c r="W922" s="149"/>
      <c r="X922" s="149"/>
      <c r="Y922" s="149"/>
      <c r="Z922" s="149"/>
      <c r="AA922" s="146"/>
    </row>
    <row r="923" spans="9:27" x14ac:dyDescent="0.3">
      <c r="I923" s="72"/>
      <c r="K923" s="32">
        <v>909</v>
      </c>
      <c r="L923" s="146"/>
      <c r="M923" s="146"/>
      <c r="N923" s="146"/>
      <c r="O923" s="144"/>
      <c r="P923" s="144"/>
      <c r="Q923" s="144"/>
      <c r="R923" s="146"/>
      <c r="S923" s="147"/>
      <c r="T923" s="148"/>
      <c r="U923" s="147"/>
      <c r="V923" s="148"/>
      <c r="W923" s="149"/>
      <c r="X923" s="149"/>
      <c r="Y923" s="149"/>
      <c r="Z923" s="149"/>
      <c r="AA923" s="146"/>
    </row>
    <row r="924" spans="9:27" x14ac:dyDescent="0.3">
      <c r="I924" s="72"/>
      <c r="K924" s="32">
        <v>910</v>
      </c>
      <c r="L924" s="146"/>
      <c r="M924" s="146"/>
      <c r="N924" s="146"/>
      <c r="O924" s="144"/>
      <c r="P924" s="144"/>
      <c r="Q924" s="144"/>
      <c r="R924" s="146"/>
      <c r="S924" s="147"/>
      <c r="T924" s="148"/>
      <c r="U924" s="147"/>
      <c r="V924" s="148"/>
      <c r="W924" s="149"/>
      <c r="X924" s="149"/>
      <c r="Y924" s="149"/>
      <c r="Z924" s="149"/>
      <c r="AA924" s="146"/>
    </row>
    <row r="925" spans="9:27" x14ac:dyDescent="0.3">
      <c r="I925" s="72"/>
      <c r="K925" s="32">
        <v>911</v>
      </c>
      <c r="L925" s="146"/>
      <c r="M925" s="146"/>
      <c r="N925" s="146"/>
      <c r="O925" s="144"/>
      <c r="P925" s="144"/>
      <c r="Q925" s="144"/>
      <c r="R925" s="146"/>
      <c r="S925" s="147"/>
      <c r="T925" s="148"/>
      <c r="U925" s="147"/>
      <c r="V925" s="148"/>
      <c r="W925" s="149"/>
      <c r="X925" s="149"/>
      <c r="Y925" s="149"/>
      <c r="Z925" s="149"/>
      <c r="AA925" s="146"/>
    </row>
    <row r="926" spans="9:27" x14ac:dyDescent="0.3">
      <c r="I926" s="72"/>
      <c r="K926" s="32">
        <v>912</v>
      </c>
      <c r="L926" s="146"/>
      <c r="M926" s="146"/>
      <c r="N926" s="146"/>
      <c r="O926" s="144"/>
      <c r="P926" s="144"/>
      <c r="Q926" s="144"/>
      <c r="R926" s="146"/>
      <c r="S926" s="147"/>
      <c r="T926" s="148"/>
      <c r="U926" s="147"/>
      <c r="V926" s="148"/>
      <c r="W926" s="149"/>
      <c r="X926" s="149"/>
      <c r="Y926" s="149"/>
      <c r="Z926" s="149"/>
      <c r="AA926" s="146"/>
    </row>
    <row r="927" spans="9:27" x14ac:dyDescent="0.3">
      <c r="I927" s="72"/>
      <c r="K927" s="32">
        <v>913</v>
      </c>
      <c r="L927" s="146"/>
      <c r="M927" s="146"/>
      <c r="N927" s="146"/>
      <c r="O927" s="144"/>
      <c r="P927" s="144"/>
      <c r="Q927" s="144"/>
      <c r="R927" s="146"/>
      <c r="S927" s="147"/>
      <c r="T927" s="148"/>
      <c r="U927" s="147"/>
      <c r="V927" s="148"/>
      <c r="W927" s="149"/>
      <c r="X927" s="149"/>
      <c r="Y927" s="149"/>
      <c r="Z927" s="149"/>
      <c r="AA927" s="146"/>
    </row>
    <row r="928" spans="9:27" x14ac:dyDescent="0.3">
      <c r="I928" s="72"/>
      <c r="K928" s="32">
        <v>914</v>
      </c>
      <c r="L928" s="146"/>
      <c r="M928" s="146"/>
      <c r="N928" s="146"/>
      <c r="O928" s="144"/>
      <c r="P928" s="144"/>
      <c r="Q928" s="144"/>
      <c r="R928" s="146"/>
      <c r="S928" s="147"/>
      <c r="T928" s="148"/>
      <c r="U928" s="147"/>
      <c r="V928" s="148"/>
      <c r="W928" s="149"/>
      <c r="X928" s="149"/>
      <c r="Y928" s="149"/>
      <c r="Z928" s="149"/>
      <c r="AA928" s="146"/>
    </row>
    <row r="929" spans="9:27" x14ac:dyDescent="0.3">
      <c r="I929" s="72"/>
      <c r="K929" s="32">
        <v>915</v>
      </c>
      <c r="L929" s="146"/>
      <c r="M929" s="146"/>
      <c r="N929" s="146"/>
      <c r="O929" s="144"/>
      <c r="P929" s="144"/>
      <c r="Q929" s="144"/>
      <c r="R929" s="146"/>
      <c r="S929" s="147"/>
      <c r="T929" s="148"/>
      <c r="U929" s="147"/>
      <c r="V929" s="148"/>
      <c r="W929" s="149"/>
      <c r="X929" s="149"/>
      <c r="Y929" s="149"/>
      <c r="Z929" s="149"/>
      <c r="AA929" s="146"/>
    </row>
    <row r="930" spans="9:27" x14ac:dyDescent="0.3">
      <c r="I930" s="72"/>
      <c r="K930" s="32">
        <v>916</v>
      </c>
      <c r="L930" s="146"/>
      <c r="M930" s="146"/>
      <c r="N930" s="146"/>
      <c r="O930" s="144"/>
      <c r="P930" s="144"/>
      <c r="Q930" s="144"/>
      <c r="R930" s="146"/>
      <c r="S930" s="147"/>
      <c r="T930" s="148"/>
      <c r="U930" s="147"/>
      <c r="V930" s="148"/>
      <c r="W930" s="149"/>
      <c r="X930" s="149"/>
      <c r="Y930" s="149"/>
      <c r="Z930" s="149"/>
      <c r="AA930" s="146"/>
    </row>
    <row r="931" spans="9:27" x14ac:dyDescent="0.3">
      <c r="I931" s="72"/>
      <c r="K931" s="32">
        <v>917</v>
      </c>
      <c r="L931" s="146"/>
      <c r="M931" s="146"/>
      <c r="N931" s="146"/>
      <c r="O931" s="144"/>
      <c r="P931" s="144"/>
      <c r="Q931" s="144"/>
      <c r="R931" s="146"/>
      <c r="S931" s="147"/>
      <c r="T931" s="148"/>
      <c r="U931" s="147"/>
      <c r="V931" s="148"/>
      <c r="W931" s="149"/>
      <c r="X931" s="149"/>
      <c r="Y931" s="149"/>
      <c r="Z931" s="149"/>
      <c r="AA931" s="146"/>
    </row>
    <row r="932" spans="9:27" x14ac:dyDescent="0.3">
      <c r="I932" s="72"/>
      <c r="K932" s="32">
        <v>918</v>
      </c>
      <c r="L932" s="146"/>
      <c r="M932" s="146"/>
      <c r="N932" s="146"/>
      <c r="O932" s="144"/>
      <c r="P932" s="144"/>
      <c r="Q932" s="144"/>
      <c r="R932" s="146"/>
      <c r="S932" s="147"/>
      <c r="T932" s="148"/>
      <c r="U932" s="147"/>
      <c r="V932" s="148"/>
      <c r="W932" s="149"/>
      <c r="X932" s="149"/>
      <c r="Y932" s="149"/>
      <c r="Z932" s="149"/>
      <c r="AA932" s="146"/>
    </row>
    <row r="933" spans="9:27" x14ac:dyDescent="0.3">
      <c r="I933" s="72"/>
      <c r="K933" s="32">
        <v>919</v>
      </c>
      <c r="L933" s="146"/>
      <c r="M933" s="146"/>
      <c r="N933" s="146"/>
      <c r="O933" s="144"/>
      <c r="P933" s="144"/>
      <c r="Q933" s="144"/>
      <c r="R933" s="146"/>
      <c r="S933" s="147"/>
      <c r="T933" s="148"/>
      <c r="U933" s="147"/>
      <c r="V933" s="148"/>
      <c r="W933" s="149"/>
      <c r="X933" s="149"/>
      <c r="Y933" s="149"/>
      <c r="Z933" s="149"/>
      <c r="AA933" s="146"/>
    </row>
    <row r="934" spans="9:27" x14ac:dyDescent="0.3">
      <c r="I934" s="72"/>
      <c r="K934" s="32">
        <v>920</v>
      </c>
      <c r="L934" s="146"/>
      <c r="M934" s="146"/>
      <c r="N934" s="146"/>
      <c r="O934" s="144"/>
      <c r="P934" s="144"/>
      <c r="Q934" s="144"/>
      <c r="R934" s="146"/>
      <c r="S934" s="147"/>
      <c r="T934" s="148"/>
      <c r="U934" s="147"/>
      <c r="V934" s="148"/>
      <c r="W934" s="149"/>
      <c r="X934" s="149"/>
      <c r="Y934" s="149"/>
      <c r="Z934" s="149"/>
      <c r="AA934" s="146"/>
    </row>
    <row r="935" spans="9:27" x14ac:dyDescent="0.3">
      <c r="I935" s="72"/>
      <c r="K935" s="32">
        <v>921</v>
      </c>
      <c r="L935" s="146"/>
      <c r="M935" s="146"/>
      <c r="N935" s="146"/>
      <c r="O935" s="144"/>
      <c r="P935" s="144"/>
      <c r="Q935" s="144"/>
      <c r="R935" s="146"/>
      <c r="S935" s="147"/>
      <c r="T935" s="148"/>
      <c r="U935" s="147"/>
      <c r="V935" s="148"/>
      <c r="W935" s="149"/>
      <c r="X935" s="149"/>
      <c r="Y935" s="149"/>
      <c r="Z935" s="149"/>
      <c r="AA935" s="146"/>
    </row>
    <row r="936" spans="9:27" x14ac:dyDescent="0.3">
      <c r="I936" s="72"/>
      <c r="K936" s="32">
        <v>922</v>
      </c>
      <c r="L936" s="146"/>
      <c r="M936" s="146"/>
      <c r="N936" s="146"/>
      <c r="O936" s="144"/>
      <c r="P936" s="144"/>
      <c r="Q936" s="144"/>
      <c r="R936" s="146"/>
      <c r="S936" s="147"/>
      <c r="T936" s="148"/>
      <c r="U936" s="147"/>
      <c r="V936" s="148"/>
      <c r="W936" s="149"/>
      <c r="X936" s="149"/>
      <c r="Y936" s="149"/>
      <c r="Z936" s="149"/>
      <c r="AA936" s="146"/>
    </row>
    <row r="937" spans="9:27" x14ac:dyDescent="0.3">
      <c r="I937" s="72"/>
      <c r="K937" s="32">
        <v>923</v>
      </c>
      <c r="L937" s="146"/>
      <c r="M937" s="146"/>
      <c r="N937" s="146"/>
      <c r="O937" s="144"/>
      <c r="P937" s="144"/>
      <c r="Q937" s="144"/>
      <c r="R937" s="146"/>
      <c r="S937" s="147"/>
      <c r="T937" s="148"/>
      <c r="U937" s="147"/>
      <c r="V937" s="148"/>
      <c r="W937" s="149"/>
      <c r="X937" s="149"/>
      <c r="Y937" s="149"/>
      <c r="Z937" s="149"/>
      <c r="AA937" s="146"/>
    </row>
    <row r="938" spans="9:27" x14ac:dyDescent="0.3">
      <c r="I938" s="72"/>
      <c r="K938" s="32">
        <v>924</v>
      </c>
      <c r="L938" s="146"/>
      <c r="M938" s="146"/>
      <c r="N938" s="146"/>
      <c r="O938" s="144"/>
      <c r="P938" s="144"/>
      <c r="Q938" s="144"/>
      <c r="R938" s="146"/>
      <c r="S938" s="147"/>
      <c r="T938" s="148"/>
      <c r="U938" s="147"/>
      <c r="V938" s="148"/>
      <c r="W938" s="149"/>
      <c r="X938" s="149"/>
      <c r="Y938" s="149"/>
      <c r="Z938" s="149"/>
      <c r="AA938" s="146"/>
    </row>
    <row r="939" spans="9:27" x14ac:dyDescent="0.3">
      <c r="I939" s="72"/>
      <c r="K939" s="32">
        <v>925</v>
      </c>
      <c r="L939" s="146"/>
      <c r="M939" s="146"/>
      <c r="N939" s="146"/>
      <c r="O939" s="144"/>
      <c r="P939" s="144"/>
      <c r="Q939" s="144"/>
      <c r="R939" s="146"/>
      <c r="S939" s="147"/>
      <c r="T939" s="148"/>
      <c r="U939" s="147"/>
      <c r="V939" s="148"/>
      <c r="W939" s="149"/>
      <c r="X939" s="149"/>
      <c r="Y939" s="149"/>
      <c r="Z939" s="149"/>
      <c r="AA939" s="146"/>
    </row>
    <row r="940" spans="9:27" x14ac:dyDescent="0.3">
      <c r="I940" s="72"/>
      <c r="K940" s="32">
        <v>926</v>
      </c>
      <c r="L940" s="146"/>
      <c r="M940" s="146"/>
      <c r="N940" s="146"/>
      <c r="O940" s="144"/>
      <c r="P940" s="144"/>
      <c r="Q940" s="144"/>
      <c r="R940" s="146"/>
      <c r="S940" s="147"/>
      <c r="T940" s="148"/>
      <c r="U940" s="147"/>
      <c r="V940" s="148"/>
      <c r="W940" s="149"/>
      <c r="X940" s="149"/>
      <c r="Y940" s="149"/>
      <c r="Z940" s="149"/>
      <c r="AA940" s="146"/>
    </row>
    <row r="941" spans="9:27" x14ac:dyDescent="0.3">
      <c r="I941" s="72"/>
      <c r="K941" s="32">
        <v>927</v>
      </c>
      <c r="L941" s="146"/>
      <c r="M941" s="146"/>
      <c r="N941" s="146"/>
      <c r="O941" s="144"/>
      <c r="P941" s="144"/>
      <c r="Q941" s="144"/>
      <c r="R941" s="146"/>
      <c r="S941" s="147"/>
      <c r="T941" s="148"/>
      <c r="U941" s="147"/>
      <c r="V941" s="148"/>
      <c r="W941" s="149"/>
      <c r="X941" s="149"/>
      <c r="Y941" s="149"/>
      <c r="Z941" s="149"/>
      <c r="AA941" s="146"/>
    </row>
    <row r="942" spans="9:27" x14ac:dyDescent="0.3">
      <c r="I942" s="72"/>
      <c r="K942" s="32">
        <v>928</v>
      </c>
      <c r="L942" s="146"/>
      <c r="M942" s="146"/>
      <c r="N942" s="146"/>
      <c r="O942" s="144"/>
      <c r="P942" s="144"/>
      <c r="Q942" s="144"/>
      <c r="R942" s="146"/>
      <c r="S942" s="147"/>
      <c r="T942" s="148"/>
      <c r="U942" s="147"/>
      <c r="V942" s="148"/>
      <c r="W942" s="149"/>
      <c r="X942" s="149"/>
      <c r="Y942" s="149"/>
      <c r="Z942" s="149"/>
      <c r="AA942" s="146"/>
    </row>
    <row r="943" spans="9:27" x14ac:dyDescent="0.3">
      <c r="I943" s="72"/>
      <c r="K943" s="32">
        <v>929</v>
      </c>
      <c r="L943" s="146"/>
      <c r="M943" s="146"/>
      <c r="N943" s="146"/>
      <c r="O943" s="144"/>
      <c r="P943" s="144"/>
      <c r="Q943" s="144"/>
      <c r="R943" s="146"/>
      <c r="S943" s="147"/>
      <c r="T943" s="148"/>
      <c r="U943" s="147"/>
      <c r="V943" s="148"/>
      <c r="W943" s="149"/>
      <c r="X943" s="149"/>
      <c r="Y943" s="149"/>
      <c r="Z943" s="149"/>
      <c r="AA943" s="146"/>
    </row>
    <row r="944" spans="9:27" x14ac:dyDescent="0.3">
      <c r="I944" s="72"/>
      <c r="K944" s="32">
        <v>930</v>
      </c>
      <c r="L944" s="146"/>
      <c r="M944" s="146"/>
      <c r="N944" s="146"/>
      <c r="O944" s="144"/>
      <c r="P944" s="144"/>
      <c r="Q944" s="144"/>
      <c r="R944" s="146"/>
      <c r="S944" s="147"/>
      <c r="T944" s="148"/>
      <c r="U944" s="147"/>
      <c r="V944" s="148"/>
      <c r="W944" s="149"/>
      <c r="X944" s="149"/>
      <c r="Y944" s="149"/>
      <c r="Z944" s="149"/>
      <c r="AA944" s="146"/>
    </row>
    <row r="945" spans="9:27" x14ac:dyDescent="0.3">
      <c r="I945" s="72"/>
      <c r="K945" s="32">
        <v>931</v>
      </c>
      <c r="L945" s="146"/>
      <c r="M945" s="146"/>
      <c r="N945" s="146"/>
      <c r="O945" s="144"/>
      <c r="P945" s="144"/>
      <c r="Q945" s="144"/>
      <c r="R945" s="146"/>
      <c r="S945" s="147"/>
      <c r="T945" s="148"/>
      <c r="U945" s="147"/>
      <c r="V945" s="148"/>
      <c r="W945" s="149"/>
      <c r="X945" s="149"/>
      <c r="Y945" s="149"/>
      <c r="Z945" s="149"/>
      <c r="AA945" s="146"/>
    </row>
    <row r="946" spans="9:27" x14ac:dyDescent="0.3">
      <c r="I946" s="72"/>
      <c r="K946" s="32">
        <v>932</v>
      </c>
      <c r="L946" s="146"/>
      <c r="M946" s="146"/>
      <c r="N946" s="146"/>
      <c r="O946" s="144"/>
      <c r="P946" s="144"/>
      <c r="Q946" s="144"/>
      <c r="R946" s="146"/>
      <c r="S946" s="147"/>
      <c r="T946" s="148"/>
      <c r="U946" s="147"/>
      <c r="V946" s="148"/>
      <c r="W946" s="149"/>
      <c r="X946" s="149"/>
      <c r="Y946" s="149"/>
      <c r="Z946" s="149"/>
      <c r="AA946" s="146"/>
    </row>
    <row r="947" spans="9:27" x14ac:dyDescent="0.3">
      <c r="I947" s="72"/>
      <c r="K947" s="32">
        <v>933</v>
      </c>
      <c r="L947" s="146"/>
      <c r="M947" s="146"/>
      <c r="N947" s="146"/>
      <c r="O947" s="144"/>
      <c r="P947" s="144"/>
      <c r="Q947" s="144"/>
      <c r="R947" s="146"/>
      <c r="S947" s="147"/>
      <c r="T947" s="148"/>
      <c r="U947" s="147"/>
      <c r="V947" s="148"/>
      <c r="W947" s="149"/>
      <c r="X947" s="149"/>
      <c r="Y947" s="149"/>
      <c r="Z947" s="149"/>
      <c r="AA947" s="146"/>
    </row>
    <row r="948" spans="9:27" x14ac:dyDescent="0.3">
      <c r="I948" s="72"/>
      <c r="K948" s="32">
        <v>934</v>
      </c>
      <c r="L948" s="146"/>
      <c r="M948" s="146"/>
      <c r="N948" s="146"/>
      <c r="O948" s="144"/>
      <c r="P948" s="144"/>
      <c r="Q948" s="144"/>
      <c r="R948" s="146"/>
      <c r="S948" s="147"/>
      <c r="T948" s="148"/>
      <c r="U948" s="147"/>
      <c r="V948" s="148"/>
      <c r="W948" s="149"/>
      <c r="X948" s="149"/>
      <c r="Y948" s="149"/>
      <c r="Z948" s="149"/>
      <c r="AA948" s="146"/>
    </row>
    <row r="949" spans="9:27" x14ac:dyDescent="0.3">
      <c r="I949" s="72"/>
      <c r="K949" s="32">
        <v>935</v>
      </c>
      <c r="L949" s="146"/>
      <c r="M949" s="146"/>
      <c r="N949" s="146"/>
      <c r="O949" s="144"/>
      <c r="P949" s="144"/>
      <c r="Q949" s="144"/>
      <c r="R949" s="146"/>
      <c r="S949" s="147"/>
      <c r="T949" s="148"/>
      <c r="U949" s="147"/>
      <c r="V949" s="148"/>
      <c r="W949" s="149"/>
      <c r="X949" s="149"/>
      <c r="Y949" s="149"/>
      <c r="Z949" s="149"/>
      <c r="AA949" s="146"/>
    </row>
    <row r="950" spans="9:27" x14ac:dyDescent="0.3">
      <c r="I950" s="72"/>
      <c r="K950" s="32">
        <v>936</v>
      </c>
      <c r="L950" s="146"/>
      <c r="M950" s="146"/>
      <c r="N950" s="146"/>
      <c r="O950" s="144"/>
      <c r="P950" s="144"/>
      <c r="Q950" s="144"/>
      <c r="R950" s="146"/>
      <c r="S950" s="147"/>
      <c r="T950" s="148"/>
      <c r="U950" s="147"/>
      <c r="V950" s="148"/>
      <c r="W950" s="149"/>
      <c r="X950" s="149"/>
      <c r="Y950" s="149"/>
      <c r="Z950" s="149"/>
      <c r="AA950" s="146"/>
    </row>
    <row r="951" spans="9:27" x14ac:dyDescent="0.3">
      <c r="I951" s="72"/>
      <c r="K951" s="32">
        <v>937</v>
      </c>
      <c r="L951" s="146"/>
      <c r="M951" s="146"/>
      <c r="N951" s="146"/>
      <c r="O951" s="144"/>
      <c r="P951" s="144"/>
      <c r="Q951" s="144"/>
      <c r="R951" s="146"/>
      <c r="S951" s="147"/>
      <c r="T951" s="148"/>
      <c r="U951" s="147"/>
      <c r="V951" s="148"/>
      <c r="W951" s="149"/>
      <c r="X951" s="149"/>
      <c r="Y951" s="149"/>
      <c r="Z951" s="149"/>
      <c r="AA951" s="146"/>
    </row>
    <row r="952" spans="9:27" x14ac:dyDescent="0.3">
      <c r="I952" s="72"/>
      <c r="K952" s="32">
        <v>938</v>
      </c>
      <c r="L952" s="146"/>
      <c r="M952" s="146"/>
      <c r="N952" s="146"/>
      <c r="O952" s="144"/>
      <c r="P952" s="144"/>
      <c r="Q952" s="144"/>
      <c r="R952" s="146"/>
      <c r="S952" s="147"/>
      <c r="T952" s="148"/>
      <c r="U952" s="147"/>
      <c r="V952" s="148"/>
      <c r="W952" s="149"/>
      <c r="X952" s="149"/>
      <c r="Y952" s="149"/>
      <c r="Z952" s="149"/>
      <c r="AA952" s="146"/>
    </row>
    <row r="953" spans="9:27" x14ac:dyDescent="0.3">
      <c r="I953" s="72"/>
      <c r="K953" s="32">
        <v>939</v>
      </c>
      <c r="L953" s="146"/>
      <c r="M953" s="146"/>
      <c r="N953" s="146"/>
      <c r="O953" s="144"/>
      <c r="P953" s="144"/>
      <c r="Q953" s="144"/>
      <c r="R953" s="146"/>
      <c r="S953" s="147"/>
      <c r="T953" s="148"/>
      <c r="U953" s="147"/>
      <c r="V953" s="148"/>
      <c r="W953" s="149"/>
      <c r="X953" s="149"/>
      <c r="Y953" s="149"/>
      <c r="Z953" s="149"/>
      <c r="AA953" s="146"/>
    </row>
    <row r="954" spans="9:27" x14ac:dyDescent="0.3">
      <c r="I954" s="72"/>
      <c r="K954" s="32">
        <v>940</v>
      </c>
      <c r="L954" s="146"/>
      <c r="M954" s="146"/>
      <c r="N954" s="146"/>
      <c r="O954" s="144"/>
      <c r="P954" s="144"/>
      <c r="Q954" s="144"/>
      <c r="R954" s="146"/>
      <c r="S954" s="147"/>
      <c r="T954" s="148"/>
      <c r="U954" s="147"/>
      <c r="V954" s="148"/>
      <c r="W954" s="149"/>
      <c r="X954" s="149"/>
      <c r="Y954" s="149"/>
      <c r="Z954" s="149"/>
      <c r="AA954" s="146"/>
    </row>
    <row r="955" spans="9:27" x14ac:dyDescent="0.3">
      <c r="I955" s="72"/>
      <c r="K955" s="32">
        <v>941</v>
      </c>
      <c r="L955" s="146"/>
      <c r="M955" s="146"/>
      <c r="N955" s="146"/>
      <c r="O955" s="144"/>
      <c r="P955" s="144"/>
      <c r="Q955" s="144"/>
      <c r="R955" s="146"/>
      <c r="S955" s="147"/>
      <c r="T955" s="148"/>
      <c r="U955" s="147"/>
      <c r="V955" s="148"/>
      <c r="W955" s="149"/>
      <c r="X955" s="149"/>
      <c r="Y955" s="149"/>
      <c r="Z955" s="149"/>
      <c r="AA955" s="146"/>
    </row>
    <row r="956" spans="9:27" x14ac:dyDescent="0.3">
      <c r="I956" s="72"/>
      <c r="K956" s="32">
        <v>942</v>
      </c>
      <c r="L956" s="146"/>
      <c r="M956" s="146"/>
      <c r="N956" s="146"/>
      <c r="O956" s="144"/>
      <c r="P956" s="144"/>
      <c r="Q956" s="144"/>
      <c r="R956" s="146"/>
      <c r="S956" s="147"/>
      <c r="T956" s="148"/>
      <c r="U956" s="147"/>
      <c r="V956" s="148"/>
      <c r="W956" s="149"/>
      <c r="X956" s="149"/>
      <c r="Y956" s="149"/>
      <c r="Z956" s="149"/>
      <c r="AA956" s="146"/>
    </row>
    <row r="957" spans="9:27" x14ac:dyDescent="0.3">
      <c r="I957" s="72"/>
      <c r="K957" s="32">
        <v>943</v>
      </c>
      <c r="L957" s="146"/>
      <c r="M957" s="146"/>
      <c r="N957" s="146"/>
      <c r="O957" s="144"/>
      <c r="P957" s="144"/>
      <c r="Q957" s="144"/>
      <c r="R957" s="146"/>
      <c r="S957" s="147"/>
      <c r="T957" s="148"/>
      <c r="U957" s="147"/>
      <c r="V957" s="148"/>
      <c r="W957" s="149"/>
      <c r="X957" s="149"/>
      <c r="Y957" s="149"/>
      <c r="Z957" s="149"/>
      <c r="AA957" s="146"/>
    </row>
    <row r="958" spans="9:27" x14ac:dyDescent="0.3">
      <c r="I958" s="72"/>
      <c r="K958" s="32">
        <v>944</v>
      </c>
      <c r="L958" s="146"/>
      <c r="M958" s="146"/>
      <c r="N958" s="146"/>
      <c r="O958" s="144"/>
      <c r="P958" s="144"/>
      <c r="Q958" s="144"/>
      <c r="R958" s="146"/>
      <c r="S958" s="147"/>
      <c r="T958" s="148"/>
      <c r="U958" s="147"/>
      <c r="V958" s="148"/>
      <c r="W958" s="149"/>
      <c r="X958" s="149"/>
      <c r="Y958" s="149"/>
      <c r="Z958" s="149"/>
      <c r="AA958" s="146"/>
    </row>
    <row r="959" spans="9:27" x14ac:dyDescent="0.3">
      <c r="I959" s="72"/>
      <c r="K959" s="32">
        <v>945</v>
      </c>
      <c r="L959" s="146"/>
      <c r="M959" s="146"/>
      <c r="N959" s="146"/>
      <c r="O959" s="144"/>
      <c r="P959" s="144"/>
      <c r="Q959" s="144"/>
      <c r="R959" s="146"/>
      <c r="S959" s="147"/>
      <c r="T959" s="148"/>
      <c r="U959" s="147"/>
      <c r="V959" s="148"/>
      <c r="W959" s="149"/>
      <c r="X959" s="149"/>
      <c r="Y959" s="149"/>
      <c r="Z959" s="149"/>
      <c r="AA959" s="146"/>
    </row>
    <row r="960" spans="9:27" x14ac:dyDescent="0.3">
      <c r="I960" s="72"/>
      <c r="K960" s="32">
        <v>946</v>
      </c>
      <c r="L960" s="146"/>
      <c r="M960" s="146"/>
      <c r="N960" s="146"/>
      <c r="O960" s="144"/>
      <c r="P960" s="144"/>
      <c r="Q960" s="144"/>
      <c r="R960" s="146"/>
      <c r="S960" s="147"/>
      <c r="T960" s="148"/>
      <c r="U960" s="147"/>
      <c r="V960" s="148"/>
      <c r="W960" s="149"/>
      <c r="X960" s="149"/>
      <c r="Y960" s="149"/>
      <c r="Z960" s="149"/>
      <c r="AA960" s="146"/>
    </row>
    <row r="961" spans="9:27" x14ac:dyDescent="0.3">
      <c r="I961" s="72"/>
      <c r="K961" s="32">
        <v>947</v>
      </c>
      <c r="L961" s="146"/>
      <c r="M961" s="146"/>
      <c r="N961" s="146"/>
      <c r="O961" s="144"/>
      <c r="P961" s="144"/>
      <c r="Q961" s="144"/>
      <c r="R961" s="146"/>
      <c r="S961" s="147"/>
      <c r="T961" s="148"/>
      <c r="U961" s="147"/>
      <c r="V961" s="148"/>
      <c r="W961" s="149"/>
      <c r="X961" s="149"/>
      <c r="Y961" s="149"/>
      <c r="Z961" s="149"/>
      <c r="AA961" s="146"/>
    </row>
    <row r="962" spans="9:27" x14ac:dyDescent="0.3">
      <c r="I962" s="72"/>
      <c r="K962" s="32">
        <v>948</v>
      </c>
      <c r="L962" s="146"/>
      <c r="M962" s="146"/>
      <c r="N962" s="146"/>
      <c r="O962" s="144"/>
      <c r="P962" s="144"/>
      <c r="Q962" s="144"/>
      <c r="R962" s="146"/>
      <c r="S962" s="147"/>
      <c r="T962" s="148"/>
      <c r="U962" s="147"/>
      <c r="V962" s="148"/>
      <c r="W962" s="149"/>
      <c r="X962" s="149"/>
      <c r="Y962" s="149"/>
      <c r="Z962" s="149"/>
      <c r="AA962" s="146"/>
    </row>
    <row r="963" spans="9:27" x14ac:dyDescent="0.3">
      <c r="I963" s="72"/>
      <c r="K963" s="32">
        <v>949</v>
      </c>
      <c r="L963" s="146"/>
      <c r="M963" s="146"/>
      <c r="N963" s="146"/>
      <c r="O963" s="144"/>
      <c r="P963" s="144"/>
      <c r="Q963" s="144"/>
      <c r="R963" s="146"/>
      <c r="S963" s="147"/>
      <c r="T963" s="148"/>
      <c r="U963" s="147"/>
      <c r="V963" s="148"/>
      <c r="W963" s="149"/>
      <c r="X963" s="149"/>
      <c r="Y963" s="149"/>
      <c r="Z963" s="149"/>
      <c r="AA963" s="146"/>
    </row>
    <row r="964" spans="9:27" x14ac:dyDescent="0.3">
      <c r="I964" s="72"/>
      <c r="K964" s="32">
        <v>950</v>
      </c>
      <c r="L964" s="146"/>
      <c r="M964" s="146"/>
      <c r="N964" s="146"/>
      <c r="O964" s="144"/>
      <c r="P964" s="144"/>
      <c r="Q964" s="144"/>
      <c r="R964" s="146"/>
      <c r="S964" s="147"/>
      <c r="T964" s="148"/>
      <c r="U964" s="147"/>
      <c r="V964" s="148"/>
      <c r="W964" s="149"/>
      <c r="X964" s="149"/>
      <c r="Y964" s="149"/>
      <c r="Z964" s="149"/>
      <c r="AA964" s="146"/>
    </row>
    <row r="965" spans="9:27" x14ac:dyDescent="0.3">
      <c r="I965" s="72"/>
      <c r="K965" s="32">
        <v>951</v>
      </c>
      <c r="L965" s="146"/>
      <c r="M965" s="146"/>
      <c r="N965" s="146"/>
      <c r="O965" s="144"/>
      <c r="P965" s="144"/>
      <c r="Q965" s="144"/>
      <c r="R965" s="146"/>
      <c r="S965" s="147"/>
      <c r="T965" s="148"/>
      <c r="U965" s="147"/>
      <c r="V965" s="148"/>
      <c r="W965" s="149"/>
      <c r="X965" s="149"/>
      <c r="Y965" s="149"/>
      <c r="Z965" s="149"/>
      <c r="AA965" s="146"/>
    </row>
    <row r="966" spans="9:27" x14ac:dyDescent="0.3">
      <c r="I966" s="72"/>
      <c r="K966" s="32">
        <v>952</v>
      </c>
      <c r="L966" s="146"/>
      <c r="M966" s="146"/>
      <c r="N966" s="146"/>
      <c r="O966" s="144"/>
      <c r="P966" s="144"/>
      <c r="Q966" s="144"/>
      <c r="R966" s="146"/>
      <c r="S966" s="147"/>
      <c r="T966" s="148"/>
      <c r="U966" s="147"/>
      <c r="V966" s="148"/>
      <c r="W966" s="149"/>
      <c r="X966" s="149"/>
      <c r="Y966" s="149"/>
      <c r="Z966" s="149"/>
      <c r="AA966" s="146"/>
    </row>
    <row r="967" spans="9:27" x14ac:dyDescent="0.3">
      <c r="I967" s="72"/>
      <c r="K967" s="32">
        <v>953</v>
      </c>
      <c r="L967" s="146"/>
      <c r="M967" s="146"/>
      <c r="N967" s="146"/>
      <c r="O967" s="144"/>
      <c r="P967" s="144"/>
      <c r="Q967" s="144"/>
      <c r="R967" s="146"/>
      <c r="S967" s="147"/>
      <c r="T967" s="148"/>
      <c r="U967" s="147"/>
      <c r="V967" s="148"/>
      <c r="W967" s="149"/>
      <c r="X967" s="149"/>
      <c r="Y967" s="149"/>
      <c r="Z967" s="149"/>
      <c r="AA967" s="146"/>
    </row>
    <row r="968" spans="9:27" x14ac:dyDescent="0.3">
      <c r="I968" s="72"/>
      <c r="K968" s="32">
        <v>954</v>
      </c>
      <c r="L968" s="146"/>
      <c r="M968" s="146"/>
      <c r="N968" s="146"/>
      <c r="O968" s="144"/>
      <c r="P968" s="144"/>
      <c r="Q968" s="144"/>
      <c r="R968" s="146"/>
      <c r="S968" s="147"/>
      <c r="T968" s="148"/>
      <c r="U968" s="147"/>
      <c r="V968" s="148"/>
      <c r="W968" s="149"/>
      <c r="X968" s="149"/>
      <c r="Y968" s="149"/>
      <c r="Z968" s="149"/>
      <c r="AA968" s="146"/>
    </row>
    <row r="969" spans="9:27" x14ac:dyDescent="0.3">
      <c r="I969" s="72"/>
      <c r="K969" s="32">
        <v>955</v>
      </c>
      <c r="L969" s="146"/>
      <c r="M969" s="146"/>
      <c r="N969" s="146"/>
      <c r="O969" s="144"/>
      <c r="P969" s="144"/>
      <c r="Q969" s="144"/>
      <c r="R969" s="146"/>
      <c r="S969" s="147"/>
      <c r="T969" s="148"/>
      <c r="U969" s="147"/>
      <c r="V969" s="148"/>
      <c r="W969" s="149"/>
      <c r="X969" s="149"/>
      <c r="Y969" s="149"/>
      <c r="Z969" s="149"/>
      <c r="AA969" s="146"/>
    </row>
    <row r="970" spans="9:27" x14ac:dyDescent="0.3">
      <c r="I970" s="72"/>
      <c r="K970" s="32">
        <v>956</v>
      </c>
      <c r="L970" s="146"/>
      <c r="M970" s="146"/>
      <c r="N970" s="146"/>
      <c r="O970" s="144"/>
      <c r="P970" s="144"/>
      <c r="Q970" s="144"/>
      <c r="R970" s="146"/>
      <c r="S970" s="147"/>
      <c r="T970" s="148"/>
      <c r="U970" s="147"/>
      <c r="V970" s="148"/>
      <c r="W970" s="149"/>
      <c r="X970" s="149"/>
      <c r="Y970" s="149"/>
      <c r="Z970" s="149"/>
      <c r="AA970" s="146"/>
    </row>
    <row r="971" spans="9:27" x14ac:dyDescent="0.3">
      <c r="I971" s="72"/>
      <c r="K971" s="32">
        <v>957</v>
      </c>
      <c r="L971" s="146"/>
      <c r="M971" s="146"/>
      <c r="N971" s="146"/>
      <c r="O971" s="144"/>
      <c r="P971" s="144"/>
      <c r="Q971" s="144"/>
      <c r="R971" s="146"/>
      <c r="S971" s="147"/>
      <c r="T971" s="148"/>
      <c r="U971" s="147"/>
      <c r="V971" s="148"/>
      <c r="W971" s="149"/>
      <c r="X971" s="149"/>
      <c r="Y971" s="149"/>
      <c r="Z971" s="149"/>
      <c r="AA971" s="146"/>
    </row>
    <row r="972" spans="9:27" x14ac:dyDescent="0.3">
      <c r="I972" s="72"/>
      <c r="K972" s="32">
        <v>958</v>
      </c>
      <c r="L972" s="146"/>
      <c r="M972" s="146"/>
      <c r="N972" s="146"/>
      <c r="O972" s="144"/>
      <c r="P972" s="144"/>
      <c r="Q972" s="144"/>
      <c r="R972" s="146"/>
      <c r="S972" s="147"/>
      <c r="T972" s="148"/>
      <c r="U972" s="147"/>
      <c r="V972" s="148"/>
      <c r="W972" s="149"/>
      <c r="X972" s="149"/>
      <c r="Y972" s="149"/>
      <c r="Z972" s="149"/>
      <c r="AA972" s="146"/>
    </row>
    <row r="973" spans="9:27" x14ac:dyDescent="0.3">
      <c r="I973" s="72"/>
      <c r="K973" s="32">
        <v>959</v>
      </c>
      <c r="L973" s="146"/>
      <c r="M973" s="146"/>
      <c r="N973" s="146"/>
      <c r="O973" s="144"/>
      <c r="P973" s="144"/>
      <c r="Q973" s="144"/>
      <c r="R973" s="146"/>
      <c r="S973" s="147"/>
      <c r="T973" s="148"/>
      <c r="U973" s="147"/>
      <c r="V973" s="148"/>
      <c r="W973" s="149"/>
      <c r="X973" s="149"/>
      <c r="Y973" s="149"/>
      <c r="Z973" s="149"/>
      <c r="AA973" s="146"/>
    </row>
    <row r="974" spans="9:27" x14ac:dyDescent="0.3">
      <c r="I974" s="72"/>
      <c r="K974" s="32">
        <v>960</v>
      </c>
      <c r="L974" s="146"/>
      <c r="M974" s="146"/>
      <c r="N974" s="146"/>
      <c r="O974" s="144"/>
      <c r="P974" s="144"/>
      <c r="Q974" s="144"/>
      <c r="R974" s="146"/>
      <c r="S974" s="147"/>
      <c r="T974" s="148"/>
      <c r="U974" s="147"/>
      <c r="V974" s="148"/>
      <c r="W974" s="149"/>
      <c r="X974" s="149"/>
      <c r="Y974" s="149"/>
      <c r="Z974" s="149"/>
      <c r="AA974" s="146"/>
    </row>
    <row r="975" spans="9:27" x14ac:dyDescent="0.3">
      <c r="I975" s="72"/>
      <c r="K975" s="32">
        <v>961</v>
      </c>
      <c r="L975" s="146"/>
      <c r="M975" s="146"/>
      <c r="N975" s="146"/>
      <c r="O975" s="144"/>
      <c r="P975" s="144"/>
      <c r="Q975" s="144"/>
      <c r="R975" s="146"/>
      <c r="S975" s="147"/>
      <c r="T975" s="148"/>
      <c r="U975" s="147"/>
      <c r="V975" s="148"/>
      <c r="W975" s="149"/>
      <c r="X975" s="149"/>
      <c r="Y975" s="149"/>
      <c r="Z975" s="149"/>
      <c r="AA975" s="146"/>
    </row>
    <row r="976" spans="9:27" x14ac:dyDescent="0.3">
      <c r="I976" s="72"/>
      <c r="K976" s="32">
        <v>962</v>
      </c>
      <c r="L976" s="146"/>
      <c r="M976" s="146"/>
      <c r="N976" s="146"/>
      <c r="O976" s="144"/>
      <c r="P976" s="144"/>
      <c r="Q976" s="144"/>
      <c r="R976" s="146"/>
      <c r="S976" s="147"/>
      <c r="T976" s="148"/>
      <c r="U976" s="147"/>
      <c r="V976" s="148"/>
      <c r="W976" s="149"/>
      <c r="X976" s="149"/>
      <c r="Y976" s="149"/>
      <c r="Z976" s="149"/>
      <c r="AA976" s="146"/>
    </row>
    <row r="977" spans="9:27" x14ac:dyDescent="0.3">
      <c r="I977" s="72"/>
      <c r="K977" s="32">
        <v>963</v>
      </c>
      <c r="L977" s="146"/>
      <c r="M977" s="146"/>
      <c r="N977" s="146"/>
      <c r="O977" s="144"/>
      <c r="P977" s="144"/>
      <c r="Q977" s="144"/>
      <c r="R977" s="146"/>
      <c r="S977" s="147"/>
      <c r="T977" s="148"/>
      <c r="U977" s="147"/>
      <c r="V977" s="148"/>
      <c r="W977" s="149"/>
      <c r="X977" s="149"/>
      <c r="Y977" s="149"/>
      <c r="Z977" s="149"/>
      <c r="AA977" s="146"/>
    </row>
    <row r="978" spans="9:27" x14ac:dyDescent="0.3">
      <c r="I978" s="72"/>
      <c r="K978" s="32">
        <v>964</v>
      </c>
      <c r="L978" s="146"/>
      <c r="M978" s="146"/>
      <c r="N978" s="146"/>
      <c r="O978" s="144"/>
      <c r="P978" s="144"/>
      <c r="Q978" s="144"/>
      <c r="R978" s="146"/>
      <c r="S978" s="147"/>
      <c r="T978" s="148"/>
      <c r="U978" s="147"/>
      <c r="V978" s="148"/>
      <c r="W978" s="149"/>
      <c r="X978" s="149"/>
      <c r="Y978" s="149"/>
      <c r="Z978" s="149"/>
      <c r="AA978" s="146"/>
    </row>
    <row r="979" spans="9:27" x14ac:dyDescent="0.3">
      <c r="I979" s="72"/>
      <c r="K979" s="32">
        <v>965</v>
      </c>
      <c r="L979" s="146"/>
      <c r="M979" s="146"/>
      <c r="N979" s="146"/>
      <c r="O979" s="144"/>
      <c r="P979" s="144"/>
      <c r="Q979" s="144"/>
      <c r="R979" s="146"/>
      <c r="S979" s="147"/>
      <c r="T979" s="148"/>
      <c r="U979" s="147"/>
      <c r="V979" s="148"/>
      <c r="W979" s="149"/>
      <c r="X979" s="149"/>
      <c r="Y979" s="149"/>
      <c r="Z979" s="149"/>
      <c r="AA979" s="146"/>
    </row>
    <row r="980" spans="9:27" x14ac:dyDescent="0.3">
      <c r="I980" s="72"/>
      <c r="K980" s="32">
        <v>966</v>
      </c>
      <c r="L980" s="146"/>
      <c r="M980" s="146"/>
      <c r="N980" s="146"/>
      <c r="O980" s="144"/>
      <c r="P980" s="144"/>
      <c r="Q980" s="144"/>
      <c r="R980" s="146"/>
      <c r="S980" s="147"/>
      <c r="T980" s="148"/>
      <c r="U980" s="147"/>
      <c r="V980" s="148"/>
      <c r="W980" s="149"/>
      <c r="X980" s="149"/>
      <c r="Y980" s="149"/>
      <c r="Z980" s="149"/>
      <c r="AA980" s="146"/>
    </row>
    <row r="981" spans="9:27" x14ac:dyDescent="0.3">
      <c r="I981" s="72"/>
      <c r="K981" s="32">
        <v>967</v>
      </c>
      <c r="L981" s="146"/>
      <c r="M981" s="146"/>
      <c r="N981" s="146"/>
      <c r="O981" s="144"/>
      <c r="P981" s="144"/>
      <c r="Q981" s="144"/>
      <c r="R981" s="146"/>
      <c r="S981" s="147"/>
      <c r="T981" s="148"/>
      <c r="U981" s="147"/>
      <c r="V981" s="148"/>
      <c r="W981" s="149"/>
      <c r="X981" s="149"/>
      <c r="Y981" s="149"/>
      <c r="Z981" s="149"/>
      <c r="AA981" s="146"/>
    </row>
    <row r="982" spans="9:27" x14ac:dyDescent="0.3">
      <c r="I982" s="72"/>
      <c r="K982" s="32">
        <v>968</v>
      </c>
      <c r="L982" s="146"/>
      <c r="M982" s="146"/>
      <c r="N982" s="146"/>
      <c r="O982" s="144"/>
      <c r="P982" s="144"/>
      <c r="Q982" s="144"/>
      <c r="R982" s="146"/>
      <c r="S982" s="147"/>
      <c r="T982" s="148"/>
      <c r="U982" s="147"/>
      <c r="V982" s="148"/>
      <c r="W982" s="149"/>
      <c r="X982" s="149"/>
      <c r="Y982" s="149"/>
      <c r="Z982" s="149"/>
      <c r="AA982" s="146"/>
    </row>
    <row r="983" spans="9:27" x14ac:dyDescent="0.3">
      <c r="I983" s="72"/>
      <c r="K983" s="32">
        <v>969</v>
      </c>
      <c r="L983" s="146"/>
      <c r="M983" s="146"/>
      <c r="N983" s="146"/>
      <c r="O983" s="144"/>
      <c r="P983" s="144"/>
      <c r="Q983" s="144"/>
      <c r="R983" s="146"/>
      <c r="S983" s="147"/>
      <c r="T983" s="148"/>
      <c r="U983" s="147"/>
      <c r="V983" s="148"/>
      <c r="W983" s="149"/>
      <c r="X983" s="149"/>
      <c r="Y983" s="149"/>
      <c r="Z983" s="149"/>
      <c r="AA983" s="146"/>
    </row>
    <row r="984" spans="9:27" x14ac:dyDescent="0.3">
      <c r="I984" s="72"/>
      <c r="K984" s="32">
        <v>970</v>
      </c>
      <c r="L984" s="146"/>
      <c r="M984" s="146"/>
      <c r="N984" s="146"/>
      <c r="O984" s="144"/>
      <c r="P984" s="144"/>
      <c r="Q984" s="144"/>
      <c r="R984" s="146"/>
      <c r="S984" s="147"/>
      <c r="T984" s="148"/>
      <c r="U984" s="147"/>
      <c r="V984" s="148"/>
      <c r="W984" s="149"/>
      <c r="X984" s="149"/>
      <c r="Y984" s="149"/>
      <c r="Z984" s="149"/>
      <c r="AA984" s="146"/>
    </row>
    <row r="985" spans="9:27" x14ac:dyDescent="0.3">
      <c r="I985" s="72"/>
      <c r="K985" s="32">
        <v>971</v>
      </c>
      <c r="L985" s="146"/>
      <c r="M985" s="146"/>
      <c r="N985" s="146"/>
      <c r="O985" s="144"/>
      <c r="P985" s="144"/>
      <c r="Q985" s="144"/>
      <c r="R985" s="146"/>
      <c r="S985" s="147"/>
      <c r="T985" s="148"/>
      <c r="U985" s="147"/>
      <c r="V985" s="148"/>
      <c r="W985" s="149"/>
      <c r="X985" s="149"/>
      <c r="Y985" s="149"/>
      <c r="Z985" s="149"/>
      <c r="AA985" s="146"/>
    </row>
    <row r="986" spans="9:27" x14ac:dyDescent="0.3">
      <c r="I986" s="72"/>
      <c r="K986" s="32">
        <v>972</v>
      </c>
      <c r="L986" s="146"/>
      <c r="M986" s="146"/>
      <c r="N986" s="146"/>
      <c r="O986" s="144"/>
      <c r="P986" s="144"/>
      <c r="Q986" s="144"/>
      <c r="R986" s="146"/>
      <c r="S986" s="147"/>
      <c r="T986" s="148"/>
      <c r="U986" s="147"/>
      <c r="V986" s="148"/>
      <c r="W986" s="149"/>
      <c r="X986" s="149"/>
      <c r="Y986" s="149"/>
      <c r="Z986" s="149"/>
      <c r="AA986" s="146"/>
    </row>
    <row r="987" spans="9:27" x14ac:dyDescent="0.3">
      <c r="I987" s="72"/>
      <c r="K987" s="32">
        <v>973</v>
      </c>
      <c r="L987" s="146"/>
      <c r="M987" s="146"/>
      <c r="N987" s="146"/>
      <c r="O987" s="144"/>
      <c r="P987" s="144"/>
      <c r="Q987" s="144"/>
      <c r="R987" s="146"/>
      <c r="S987" s="147"/>
      <c r="T987" s="148"/>
      <c r="U987" s="147"/>
      <c r="V987" s="148"/>
      <c r="W987" s="149"/>
      <c r="X987" s="149"/>
      <c r="Y987" s="149"/>
      <c r="Z987" s="149"/>
      <c r="AA987" s="146"/>
    </row>
    <row r="988" spans="9:27" x14ac:dyDescent="0.3">
      <c r="I988" s="72"/>
      <c r="K988" s="32">
        <v>974</v>
      </c>
      <c r="L988" s="146"/>
      <c r="M988" s="146"/>
      <c r="N988" s="146"/>
      <c r="O988" s="144"/>
      <c r="P988" s="144"/>
      <c r="Q988" s="144"/>
      <c r="R988" s="146"/>
      <c r="S988" s="147"/>
      <c r="T988" s="148"/>
      <c r="U988" s="147"/>
      <c r="V988" s="148"/>
      <c r="W988" s="149"/>
      <c r="X988" s="149"/>
      <c r="Y988" s="149"/>
      <c r="Z988" s="149"/>
      <c r="AA988" s="146"/>
    </row>
    <row r="989" spans="9:27" x14ac:dyDescent="0.3">
      <c r="I989" s="72"/>
      <c r="K989" s="32">
        <v>975</v>
      </c>
      <c r="L989" s="146"/>
      <c r="M989" s="146"/>
      <c r="N989" s="146"/>
      <c r="O989" s="144"/>
      <c r="P989" s="144"/>
      <c r="Q989" s="144"/>
      <c r="R989" s="146"/>
      <c r="S989" s="147"/>
      <c r="T989" s="148"/>
      <c r="U989" s="147"/>
      <c r="V989" s="148"/>
      <c r="W989" s="149"/>
      <c r="X989" s="149"/>
      <c r="Y989" s="149"/>
      <c r="Z989" s="149"/>
      <c r="AA989" s="146"/>
    </row>
    <row r="990" spans="9:27" x14ac:dyDescent="0.3">
      <c r="I990" s="72"/>
      <c r="K990" s="32">
        <v>976</v>
      </c>
      <c r="L990" s="146"/>
      <c r="M990" s="146"/>
      <c r="N990" s="146"/>
      <c r="O990" s="144"/>
      <c r="P990" s="144"/>
      <c r="Q990" s="144"/>
      <c r="R990" s="146"/>
      <c r="S990" s="147"/>
      <c r="T990" s="148"/>
      <c r="U990" s="147"/>
      <c r="V990" s="148"/>
      <c r="W990" s="149"/>
      <c r="X990" s="149"/>
      <c r="Y990" s="149"/>
      <c r="Z990" s="149"/>
      <c r="AA990" s="146"/>
    </row>
    <row r="991" spans="9:27" x14ac:dyDescent="0.3">
      <c r="I991" s="72"/>
      <c r="K991" s="32">
        <v>977</v>
      </c>
      <c r="L991" s="146"/>
      <c r="M991" s="146"/>
      <c r="N991" s="146"/>
      <c r="O991" s="144"/>
      <c r="P991" s="144"/>
      <c r="Q991" s="144"/>
      <c r="R991" s="146"/>
      <c r="S991" s="147"/>
      <c r="T991" s="148"/>
      <c r="U991" s="147"/>
      <c r="V991" s="148"/>
      <c r="W991" s="149"/>
      <c r="X991" s="149"/>
      <c r="Y991" s="149"/>
      <c r="Z991" s="149"/>
      <c r="AA991" s="146"/>
    </row>
    <row r="992" spans="9:27" x14ac:dyDescent="0.3">
      <c r="I992" s="72"/>
      <c r="K992" s="32">
        <v>978</v>
      </c>
      <c r="L992" s="146"/>
      <c r="M992" s="146"/>
      <c r="N992" s="146"/>
      <c r="O992" s="144"/>
      <c r="P992" s="144"/>
      <c r="Q992" s="144"/>
      <c r="R992" s="146"/>
      <c r="S992" s="147"/>
      <c r="T992" s="148"/>
      <c r="U992" s="147"/>
      <c r="V992" s="148"/>
      <c r="W992" s="149"/>
      <c r="X992" s="149"/>
      <c r="Y992" s="149"/>
      <c r="Z992" s="149"/>
      <c r="AA992" s="146"/>
    </row>
    <row r="993" spans="9:27" x14ac:dyDescent="0.3">
      <c r="I993" s="72"/>
      <c r="K993" s="32">
        <v>979</v>
      </c>
      <c r="L993" s="146"/>
      <c r="M993" s="146"/>
      <c r="N993" s="146"/>
      <c r="O993" s="144"/>
      <c r="P993" s="144"/>
      <c r="Q993" s="144"/>
      <c r="R993" s="146"/>
      <c r="S993" s="147"/>
      <c r="T993" s="148"/>
      <c r="U993" s="147"/>
      <c r="V993" s="148"/>
      <c r="W993" s="149"/>
      <c r="X993" s="149"/>
      <c r="Y993" s="149"/>
      <c r="Z993" s="149"/>
      <c r="AA993" s="146"/>
    </row>
    <row r="994" spans="9:27" x14ac:dyDescent="0.3">
      <c r="I994" s="72"/>
      <c r="K994" s="32">
        <v>980</v>
      </c>
      <c r="L994" s="146"/>
      <c r="M994" s="146"/>
      <c r="N994" s="146"/>
      <c r="O994" s="144"/>
      <c r="P994" s="144"/>
      <c r="Q994" s="144"/>
      <c r="R994" s="146"/>
      <c r="S994" s="147"/>
      <c r="T994" s="148"/>
      <c r="U994" s="147"/>
      <c r="V994" s="148"/>
      <c r="W994" s="149"/>
      <c r="X994" s="149"/>
      <c r="Y994" s="149"/>
      <c r="Z994" s="149"/>
      <c r="AA994" s="146"/>
    </row>
    <row r="995" spans="9:27" x14ac:dyDescent="0.3">
      <c r="I995" s="72"/>
      <c r="K995" s="32">
        <v>981</v>
      </c>
      <c r="L995" s="146"/>
      <c r="M995" s="146"/>
      <c r="N995" s="146"/>
      <c r="O995" s="144"/>
      <c r="P995" s="144"/>
      <c r="Q995" s="144"/>
      <c r="R995" s="146"/>
      <c r="S995" s="147"/>
      <c r="T995" s="148"/>
      <c r="U995" s="147"/>
      <c r="V995" s="148"/>
      <c r="W995" s="149"/>
      <c r="X995" s="149"/>
      <c r="Y995" s="149"/>
      <c r="Z995" s="149"/>
      <c r="AA995" s="146"/>
    </row>
    <row r="996" spans="9:27" x14ac:dyDescent="0.3">
      <c r="I996" s="72"/>
      <c r="K996" s="32">
        <v>982</v>
      </c>
      <c r="L996" s="146"/>
      <c r="M996" s="146"/>
      <c r="N996" s="146"/>
      <c r="O996" s="144"/>
      <c r="P996" s="144"/>
      <c r="Q996" s="144"/>
      <c r="R996" s="146"/>
      <c r="S996" s="147"/>
      <c r="T996" s="148"/>
      <c r="U996" s="147"/>
      <c r="V996" s="148"/>
      <c r="W996" s="149"/>
      <c r="X996" s="149"/>
      <c r="Y996" s="149"/>
      <c r="Z996" s="149"/>
      <c r="AA996" s="146"/>
    </row>
    <row r="997" spans="9:27" x14ac:dyDescent="0.3">
      <c r="I997" s="72"/>
      <c r="K997" s="32">
        <v>983</v>
      </c>
      <c r="L997" s="146"/>
      <c r="M997" s="146"/>
      <c r="N997" s="146"/>
      <c r="O997" s="144"/>
      <c r="P997" s="144"/>
      <c r="Q997" s="144"/>
      <c r="R997" s="146"/>
      <c r="S997" s="147"/>
      <c r="T997" s="148"/>
      <c r="U997" s="147"/>
      <c r="V997" s="148"/>
      <c r="W997" s="149"/>
      <c r="X997" s="149"/>
      <c r="Y997" s="149"/>
      <c r="Z997" s="149"/>
      <c r="AA997" s="146"/>
    </row>
    <row r="998" spans="9:27" x14ac:dyDescent="0.3">
      <c r="I998" s="72"/>
      <c r="K998" s="32">
        <v>984</v>
      </c>
      <c r="L998" s="146"/>
      <c r="M998" s="146"/>
      <c r="N998" s="146"/>
      <c r="O998" s="144"/>
      <c r="P998" s="144"/>
      <c r="Q998" s="144"/>
      <c r="R998" s="146"/>
      <c r="S998" s="147"/>
      <c r="T998" s="148"/>
      <c r="U998" s="147"/>
      <c r="V998" s="148"/>
      <c r="W998" s="149"/>
      <c r="X998" s="149"/>
      <c r="Y998" s="149"/>
      <c r="Z998" s="149"/>
      <c r="AA998" s="146"/>
    </row>
    <row r="999" spans="9:27" x14ac:dyDescent="0.3">
      <c r="I999" s="72"/>
      <c r="K999" s="32">
        <v>985</v>
      </c>
      <c r="L999" s="146"/>
      <c r="M999" s="146"/>
      <c r="N999" s="146"/>
      <c r="O999" s="144"/>
      <c r="P999" s="144"/>
      <c r="Q999" s="144"/>
      <c r="R999" s="146"/>
      <c r="S999" s="147"/>
      <c r="T999" s="148"/>
      <c r="U999" s="147"/>
      <c r="V999" s="148"/>
      <c r="W999" s="149"/>
      <c r="X999" s="149"/>
      <c r="Y999" s="149"/>
      <c r="Z999" s="149"/>
      <c r="AA999" s="146"/>
    </row>
    <row r="1000" spans="9:27" x14ac:dyDescent="0.3">
      <c r="I1000" s="72"/>
      <c r="K1000" s="32">
        <v>986</v>
      </c>
      <c r="L1000" s="146"/>
      <c r="M1000" s="146"/>
      <c r="N1000" s="146"/>
      <c r="O1000" s="144"/>
      <c r="P1000" s="144"/>
      <c r="Q1000" s="144"/>
      <c r="R1000" s="146"/>
      <c r="S1000" s="147"/>
      <c r="T1000" s="148"/>
      <c r="U1000" s="147"/>
      <c r="V1000" s="148"/>
      <c r="W1000" s="149"/>
      <c r="X1000" s="149"/>
      <c r="Y1000" s="149"/>
      <c r="Z1000" s="149"/>
      <c r="AA1000" s="146"/>
    </row>
    <row r="1001" spans="9:27" x14ac:dyDescent="0.3">
      <c r="I1001" s="72"/>
      <c r="K1001" s="32">
        <v>987</v>
      </c>
      <c r="L1001" s="146"/>
      <c r="M1001" s="146"/>
      <c r="N1001" s="146"/>
      <c r="O1001" s="144"/>
      <c r="P1001" s="144"/>
      <c r="Q1001" s="144"/>
      <c r="R1001" s="146"/>
      <c r="S1001" s="147"/>
      <c r="T1001" s="148"/>
      <c r="U1001" s="147"/>
      <c r="V1001" s="148"/>
      <c r="W1001" s="149"/>
      <c r="X1001" s="149"/>
      <c r="Y1001" s="149"/>
      <c r="Z1001" s="149"/>
      <c r="AA1001" s="146"/>
    </row>
    <row r="1002" spans="9:27" x14ac:dyDescent="0.3">
      <c r="I1002" s="72"/>
      <c r="K1002" s="32">
        <v>988</v>
      </c>
      <c r="L1002" s="146"/>
      <c r="M1002" s="146"/>
      <c r="N1002" s="146"/>
      <c r="O1002" s="144"/>
      <c r="P1002" s="144"/>
      <c r="Q1002" s="144"/>
      <c r="R1002" s="146"/>
      <c r="S1002" s="147"/>
      <c r="T1002" s="148"/>
      <c r="U1002" s="147"/>
      <c r="V1002" s="148"/>
      <c r="W1002" s="149"/>
      <c r="X1002" s="149"/>
      <c r="Y1002" s="149"/>
      <c r="Z1002" s="149"/>
      <c r="AA1002" s="146"/>
    </row>
    <row r="1003" spans="9:27" x14ac:dyDescent="0.3">
      <c r="I1003" s="72"/>
      <c r="K1003" s="32">
        <v>989</v>
      </c>
      <c r="L1003" s="146"/>
      <c r="M1003" s="146"/>
      <c r="N1003" s="146"/>
      <c r="O1003" s="144"/>
      <c r="P1003" s="144"/>
      <c r="Q1003" s="144"/>
      <c r="R1003" s="146"/>
      <c r="S1003" s="147"/>
      <c r="T1003" s="148"/>
      <c r="U1003" s="147"/>
      <c r="V1003" s="148"/>
      <c r="W1003" s="149"/>
      <c r="X1003" s="149"/>
      <c r="Y1003" s="149"/>
      <c r="Z1003" s="149"/>
      <c r="AA1003" s="146"/>
    </row>
    <row r="1004" spans="9:27" x14ac:dyDescent="0.3">
      <c r="I1004" s="72"/>
      <c r="K1004" s="32">
        <v>990</v>
      </c>
      <c r="L1004" s="146"/>
      <c r="M1004" s="146"/>
      <c r="N1004" s="146"/>
      <c r="O1004" s="144"/>
      <c r="P1004" s="144"/>
      <c r="Q1004" s="144"/>
      <c r="R1004" s="146"/>
      <c r="S1004" s="147"/>
      <c r="T1004" s="148"/>
      <c r="U1004" s="147"/>
      <c r="V1004" s="148"/>
      <c r="W1004" s="149"/>
      <c r="X1004" s="149"/>
      <c r="Y1004" s="149"/>
      <c r="Z1004" s="149"/>
      <c r="AA1004" s="146"/>
    </row>
    <row r="1005" spans="9:27" x14ac:dyDescent="0.3">
      <c r="I1005" s="72"/>
      <c r="K1005" s="32">
        <v>991</v>
      </c>
      <c r="L1005" s="146"/>
      <c r="M1005" s="146"/>
      <c r="N1005" s="146"/>
      <c r="O1005" s="144"/>
      <c r="P1005" s="144"/>
      <c r="Q1005" s="144"/>
      <c r="R1005" s="146"/>
      <c r="S1005" s="147"/>
      <c r="T1005" s="148"/>
      <c r="U1005" s="147"/>
      <c r="V1005" s="148"/>
      <c r="W1005" s="149"/>
      <c r="X1005" s="149"/>
      <c r="Y1005" s="149"/>
      <c r="Z1005" s="149"/>
      <c r="AA1005" s="146"/>
    </row>
    <row r="1006" spans="9:27" x14ac:dyDescent="0.3">
      <c r="I1006" s="72"/>
      <c r="K1006" s="32">
        <v>992</v>
      </c>
      <c r="L1006" s="146"/>
      <c r="M1006" s="146"/>
      <c r="N1006" s="146"/>
      <c r="O1006" s="144"/>
      <c r="P1006" s="144"/>
      <c r="Q1006" s="144"/>
      <c r="R1006" s="146"/>
      <c r="S1006" s="147"/>
      <c r="T1006" s="148"/>
      <c r="U1006" s="147"/>
      <c r="V1006" s="148"/>
      <c r="W1006" s="149"/>
      <c r="X1006" s="149"/>
      <c r="Y1006" s="149"/>
      <c r="Z1006" s="149"/>
      <c r="AA1006" s="146"/>
    </row>
    <row r="1007" spans="9:27" x14ac:dyDescent="0.3">
      <c r="I1007" s="72"/>
      <c r="K1007" s="32">
        <v>993</v>
      </c>
      <c r="L1007" s="146"/>
      <c r="M1007" s="146"/>
      <c r="N1007" s="146"/>
      <c r="O1007" s="144"/>
      <c r="P1007" s="144"/>
      <c r="Q1007" s="144"/>
      <c r="R1007" s="146"/>
      <c r="S1007" s="147"/>
      <c r="T1007" s="148"/>
      <c r="U1007" s="147"/>
      <c r="V1007" s="148"/>
      <c r="W1007" s="149"/>
      <c r="X1007" s="149"/>
      <c r="Y1007" s="149"/>
      <c r="Z1007" s="149"/>
      <c r="AA1007" s="146"/>
    </row>
    <row r="1008" spans="9:27" x14ac:dyDescent="0.3">
      <c r="I1008" s="72"/>
      <c r="K1008" s="32">
        <v>994</v>
      </c>
      <c r="L1008" s="146"/>
      <c r="M1008" s="146"/>
      <c r="N1008" s="146"/>
      <c r="O1008" s="144"/>
      <c r="P1008" s="144"/>
      <c r="Q1008" s="144"/>
      <c r="R1008" s="146"/>
      <c r="S1008" s="147"/>
      <c r="T1008" s="148"/>
      <c r="U1008" s="147"/>
      <c r="V1008" s="148"/>
      <c r="W1008" s="149"/>
      <c r="X1008" s="149"/>
      <c r="Y1008" s="149"/>
      <c r="Z1008" s="149"/>
      <c r="AA1008" s="146"/>
    </row>
    <row r="1009" spans="9:27" x14ac:dyDescent="0.3">
      <c r="I1009" s="72"/>
      <c r="K1009" s="32">
        <v>995</v>
      </c>
      <c r="L1009" s="146"/>
      <c r="M1009" s="146"/>
      <c r="N1009" s="146"/>
      <c r="O1009" s="144"/>
      <c r="P1009" s="144"/>
      <c r="Q1009" s="144"/>
      <c r="R1009" s="146"/>
      <c r="S1009" s="147"/>
      <c r="T1009" s="148"/>
      <c r="U1009" s="147"/>
      <c r="V1009" s="148"/>
      <c r="W1009" s="149"/>
      <c r="X1009" s="149"/>
      <c r="Y1009" s="149"/>
      <c r="Z1009" s="149"/>
      <c r="AA1009" s="146"/>
    </row>
    <row r="1010" spans="9:27" x14ac:dyDescent="0.3">
      <c r="I1010" s="72"/>
      <c r="K1010" s="32">
        <v>996</v>
      </c>
      <c r="L1010" s="146"/>
      <c r="M1010" s="146"/>
      <c r="N1010" s="146"/>
      <c r="O1010" s="144"/>
      <c r="P1010" s="144"/>
      <c r="Q1010" s="144"/>
      <c r="R1010" s="146"/>
      <c r="S1010" s="147"/>
      <c r="T1010" s="148"/>
      <c r="U1010" s="147"/>
      <c r="V1010" s="148"/>
      <c r="W1010" s="149"/>
      <c r="X1010" s="149"/>
      <c r="Y1010" s="149"/>
      <c r="Z1010" s="149"/>
      <c r="AA1010" s="146"/>
    </row>
    <row r="1011" spans="9:27" x14ac:dyDescent="0.3">
      <c r="I1011" s="72"/>
      <c r="K1011" s="32">
        <v>997</v>
      </c>
      <c r="L1011" s="146"/>
      <c r="M1011" s="146"/>
      <c r="N1011" s="146"/>
      <c r="O1011" s="144"/>
      <c r="P1011" s="144"/>
      <c r="Q1011" s="144"/>
      <c r="R1011" s="146"/>
      <c r="S1011" s="147"/>
      <c r="T1011" s="148"/>
      <c r="U1011" s="147"/>
      <c r="V1011" s="148"/>
      <c r="W1011" s="149"/>
      <c r="X1011" s="149"/>
      <c r="Y1011" s="149"/>
      <c r="Z1011" s="149"/>
      <c r="AA1011" s="146"/>
    </row>
    <row r="1012" spans="9:27" x14ac:dyDescent="0.3">
      <c r="I1012" s="72"/>
      <c r="K1012" s="32">
        <v>998</v>
      </c>
      <c r="L1012" s="146"/>
      <c r="M1012" s="146"/>
      <c r="N1012" s="146"/>
      <c r="O1012" s="144"/>
      <c r="P1012" s="144"/>
      <c r="Q1012" s="144"/>
      <c r="R1012" s="146"/>
      <c r="S1012" s="147"/>
      <c r="T1012" s="148"/>
      <c r="U1012" s="147"/>
      <c r="V1012" s="148"/>
      <c r="W1012" s="149"/>
      <c r="X1012" s="149"/>
      <c r="Y1012" s="149"/>
      <c r="Z1012" s="149"/>
      <c r="AA1012" s="146"/>
    </row>
    <row r="1013" spans="9:27" x14ac:dyDescent="0.3">
      <c r="I1013" s="72"/>
      <c r="K1013" s="32">
        <v>999</v>
      </c>
      <c r="L1013" s="146"/>
      <c r="M1013" s="146"/>
      <c r="N1013" s="146"/>
      <c r="O1013" s="144"/>
      <c r="P1013" s="144"/>
      <c r="Q1013" s="144"/>
      <c r="R1013" s="146"/>
      <c r="S1013" s="147"/>
      <c r="T1013" s="148"/>
      <c r="U1013" s="147"/>
      <c r="V1013" s="148"/>
      <c r="W1013" s="149"/>
      <c r="X1013" s="149"/>
      <c r="Y1013" s="149"/>
      <c r="Z1013" s="149"/>
      <c r="AA1013" s="146"/>
    </row>
    <row r="1014" spans="9:27" x14ac:dyDescent="0.3">
      <c r="I1014" s="72"/>
      <c r="K1014" s="32">
        <v>1000</v>
      </c>
      <c r="L1014" s="146"/>
      <c r="M1014" s="146"/>
      <c r="N1014" s="146"/>
      <c r="O1014" s="144"/>
      <c r="P1014" s="144"/>
      <c r="Q1014" s="144"/>
      <c r="R1014" s="146"/>
      <c r="S1014" s="147"/>
      <c r="T1014" s="148"/>
      <c r="U1014" s="147"/>
      <c r="V1014" s="148"/>
      <c r="W1014" s="149"/>
      <c r="X1014" s="149"/>
      <c r="Y1014" s="149"/>
      <c r="Z1014" s="149"/>
      <c r="AA1014" s="146"/>
    </row>
    <row r="1015" spans="9:27" x14ac:dyDescent="0.3">
      <c r="I1015" s="72"/>
      <c r="L1015" s="4"/>
      <c r="M1015" s="4"/>
      <c r="O1015" s="5"/>
      <c r="P1015" s="5"/>
      <c r="Q1015" s="5"/>
      <c r="R1015" s="4"/>
      <c r="T1015" s="3"/>
      <c r="V1015" s="3"/>
      <c r="AA1015" s="4"/>
    </row>
    <row r="1016" spans="9:27" x14ac:dyDescent="0.3">
      <c r="I1016" s="72"/>
      <c r="L1016" s="4"/>
      <c r="M1016" s="4"/>
      <c r="O1016" s="5"/>
      <c r="P1016" s="5"/>
      <c r="Q1016" s="5"/>
      <c r="R1016" s="4"/>
      <c r="T1016" s="3"/>
      <c r="V1016" s="3"/>
      <c r="AA1016" s="4"/>
    </row>
    <row r="1017" spans="9:27" x14ac:dyDescent="0.3">
      <c r="L1017" s="4"/>
      <c r="M1017" s="4"/>
      <c r="O1017" s="5"/>
      <c r="P1017" s="5"/>
      <c r="Q1017" s="5"/>
      <c r="R1017" s="4"/>
      <c r="T1017" s="3"/>
      <c r="V1017" s="3"/>
      <c r="AA1017" s="4"/>
    </row>
  </sheetData>
  <sheetProtection algorithmName="SHA-512" hashValue="a8AwDUcU03OUBBk78xF04EtkldDK8DJrI4E7VKXUwMstN0A00hYk8qr0EQZO6qxg6PrPus4XfFZQCmjN31ivSg==" saltValue="WKmgGCywhdQHiUb1TnjWBA==" spinCount="100000" sheet="1" objects="1" scenarios="1" selectLockedCells="1"/>
  <mergeCells count="1">
    <mergeCell ref="B22:C22"/>
  </mergeCells>
  <dataValidations count="5">
    <dataValidation type="whole" allowBlank="1" showInputMessage="1" showErrorMessage="1" sqref="T15:T1014 O15:Q1014 V15:V1014">
      <formula1>1</formula1>
      <formula2>10</formula2>
    </dataValidation>
    <dataValidation type="whole" allowBlank="1" showInputMessage="1" showErrorMessage="1" sqref="C16:C20 C23:C28 C31:C35 C63:C70 C38:C43 C46:C51 F28:F42 G18 G20 G22 G24 G16">
      <formula1>0</formula1>
      <formula2>1000000</formula2>
    </dataValidation>
    <dataValidation type="whole" allowBlank="1" showInputMessage="1" showErrorMessage="1" sqref="C54:C60">
      <formula1>0</formula1>
      <formula2>100000</formula2>
    </dataValidation>
    <dataValidation type="list" allowBlank="1" showInputMessage="1" showErrorMessage="1" sqref="N15:N1014">
      <formula1>$B$31:$B$35</formula1>
    </dataValidation>
    <dataValidation type="date" allowBlank="1" showInputMessage="1" showErrorMessage="1" sqref="F10">
      <formula1>25569</formula1>
      <formula2>73051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'Year 1 Report'!$A$8:$A$12</xm:f>
          </x14:formula1>
          <xm:sqref>L15:L1014</xm:sqref>
        </x14:dataValidation>
        <x14:dataValidation type="list" allowBlank="1" showInputMessage="1" showErrorMessage="1">
          <x14:formula1>
            <xm:f>'Year 1 Report'!$E$8:$E$13</xm:f>
          </x14:formula1>
          <xm:sqref>M15:M1014</xm:sqref>
        </x14:dataValidation>
        <x14:dataValidation type="list" allowBlank="1" showInputMessage="1" showErrorMessage="1">
          <x14:formula1>
            <xm:f>'Year 1 Report'!$I$19:$I$25</xm:f>
          </x14:formula1>
          <xm:sqref>U15:U1014</xm:sqref>
        </x14:dataValidation>
        <x14:dataValidation type="list" allowBlank="1" showInputMessage="1" showErrorMessage="1">
          <x14:formula1>
            <xm:f>'Year 1 Report'!$N$27:$N$32</xm:f>
          </x14:formula1>
          <xm:sqref>R15:S1014</xm:sqref>
        </x14:dataValidation>
        <x14:dataValidation type="list" allowBlank="1" showInputMessage="1" showErrorMessage="1">
          <x14:formula1>
            <xm:f>'Year 1 Report'!$M$9:$M$23</xm:f>
          </x14:formula1>
          <xm:sqref>W15:Z1014</xm:sqref>
        </x14:dataValidation>
        <x14:dataValidation type="list" allowBlank="1" showInputMessage="1" showErrorMessage="1">
          <x14:formula1>
            <xm:f>'Year 1 Report'!$S$9:$S$16</xm:f>
          </x14:formula1>
          <xm:sqref>AA15:AA1014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REPORT</vt:lpstr>
      <vt:lpstr>Year 1 Report</vt:lpstr>
      <vt:lpstr>Year 2 Report</vt:lpstr>
      <vt:lpstr>Year 3 Report</vt:lpstr>
      <vt:lpstr>Year 4 Report</vt:lpstr>
      <vt:lpstr>Year 5 Report</vt:lpstr>
      <vt:lpstr>Year 1 Data Entry</vt:lpstr>
      <vt:lpstr>Year 2 Data Entry</vt:lpstr>
      <vt:lpstr>Year 3 Data Entry</vt:lpstr>
      <vt:lpstr>Year 4 Data Entry</vt:lpstr>
      <vt:lpstr>Year 5 Data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Priddy</dc:creator>
  <cp:lastModifiedBy>Chris Priddy</cp:lastModifiedBy>
  <cp:lastPrinted>2017-07-18T09:19:58Z</cp:lastPrinted>
  <dcterms:created xsi:type="dcterms:W3CDTF">2017-03-28T08:29:43Z</dcterms:created>
  <dcterms:modified xsi:type="dcterms:W3CDTF">2017-08-31T09:44:02Z</dcterms:modified>
</cp:coreProperties>
</file>